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hp\Desktop\Nueva carpeta (4)\2022-2661\"/>
    </mc:Choice>
  </mc:AlternateContent>
  <xr:revisionPtr revIDLastSave="0" documentId="13_ncr:1_{4281E420-7ABB-41B8-BCA0-4EDEB3AC769F}" xr6:coauthVersionLast="47" xr6:coauthVersionMax="47" xr10:uidLastSave="{00000000-0000-0000-0000-000000000000}"/>
  <bookViews>
    <workbookView xWindow="-120" yWindow="-120" windowWidth="20730" windowHeight="11160" tabRatio="841" xr2:uid="{00000000-000D-0000-FFFF-FFFF00000000}"/>
  </bookViews>
  <sheets>
    <sheet name="CARATULA" sheetId="31" r:id="rId1"/>
    <sheet name="INGENIERIA BASICA Y DE DETALLE" sheetId="65" r:id="rId2"/>
  </sheets>
  <externalReferences>
    <externalReference r:id="rId3"/>
  </externalReferences>
  <definedNames>
    <definedName name="_xlnm._FilterDatabase" localSheetId="1" hidden="1">'INGENIERIA BASICA Y DE DETALLE'!$B$11:$H$33</definedName>
    <definedName name="_xlnm.Print_Area" localSheetId="1">'INGENIERIA BASICA Y DE DETALLE'!$B$1:$H$82</definedName>
    <definedName name="_xlnm.Database">#REF!</definedName>
    <definedName name="_xlnm.Print_Titles" localSheetId="1">'INGENIERIA BASICA Y DE DETALLE'!$1:$11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4" i="65" l="1"/>
  <c r="B16" i="65"/>
  <c r="B17" i="65" s="1"/>
  <c r="B18" i="65" s="1"/>
  <c r="B19" i="65" s="1"/>
  <c r="B20" i="65" s="1"/>
  <c r="B21" i="65" s="1"/>
  <c r="B22" i="65" s="1"/>
  <c r="B23" i="65" s="1"/>
  <c r="B24" i="65" s="1"/>
  <c r="B26" i="65" s="1"/>
  <c r="B27" i="65" s="1"/>
  <c r="B28" i="65" s="1"/>
  <c r="B29" i="65" s="1"/>
  <c r="B30" i="65" s="1"/>
  <c r="B31" i="65" s="1"/>
  <c r="B32" i="65" s="1"/>
  <c r="B33" i="65" s="1"/>
  <c r="B35" i="65" s="1"/>
  <c r="E7" i="65"/>
  <c r="E5" i="65"/>
  <c r="G1" i="65"/>
  <c r="E3" i="65"/>
  <c r="E1" i="65"/>
  <c r="B45" i="65" l="1"/>
  <c r="B46" i="65" s="1"/>
  <c r="B47" i="65" s="1"/>
  <c r="B48" i="65" s="1"/>
  <c r="B49" i="65" s="1"/>
  <c r="B50" i="65" s="1"/>
  <c r="B51" i="65" s="1"/>
  <c r="B52" i="65" s="1"/>
  <c r="B53" i="65" s="1"/>
  <c r="B54" i="65" s="1"/>
  <c r="B55" i="65" s="1"/>
  <c r="B56" i="65" s="1"/>
  <c r="B57" i="65" s="1"/>
  <c r="B59" i="65" s="1"/>
  <c r="B60" i="65" l="1"/>
  <c r="B61" i="65" s="1"/>
  <c r="B62" i="65" s="1"/>
  <c r="B63" i="65" s="1"/>
  <c r="B64" i="65" s="1"/>
  <c r="B65" i="65" s="1"/>
  <c r="B66" i="65" s="1"/>
  <c r="B67" i="65" s="1"/>
  <c r="B68" i="65" s="1"/>
  <c r="B69" i="65" s="1"/>
  <c r="B70" i="65" s="1"/>
  <c r="B71" i="65" s="1"/>
  <c r="B73" i="65" s="1"/>
  <c r="B74" i="65" s="1"/>
  <c r="B75" i="65" s="1"/>
  <c r="B76" i="65" s="1"/>
  <c r="B77" i="65" s="1"/>
  <c r="B79" i="65" s="1"/>
  <c r="B80" i="65" s="1"/>
  <c r="B81" i="65" s="1"/>
  <c r="B82" i="65" s="1"/>
</calcChain>
</file>

<file path=xl/sharedStrings.xml><?xml version="1.0" encoding="utf-8"?>
<sst xmlns="http://schemas.openxmlformats.org/spreadsheetml/2006/main" count="287" uniqueCount="148">
  <si>
    <t>GENERAL</t>
  </si>
  <si>
    <t>Elaborado por:</t>
  </si>
  <si>
    <t>Revisado por:</t>
  </si>
  <si>
    <t>Aprobado por:</t>
  </si>
  <si>
    <t>FECHA</t>
  </si>
  <si>
    <t>REVISION</t>
  </si>
  <si>
    <t>INDICE DE REVISIONES</t>
  </si>
  <si>
    <t>OBSERVACIONES</t>
  </si>
  <si>
    <t>Ing. Proyectos</t>
  </si>
  <si>
    <t>ITEM</t>
  </si>
  <si>
    <t>NOMBRE DEL PROYECTO:</t>
  </si>
  <si>
    <t>LIDER IPE:</t>
  </si>
  <si>
    <t>TIPO ING</t>
  </si>
  <si>
    <t>ESPECIALIDAD</t>
  </si>
  <si>
    <t>CODIGO</t>
  </si>
  <si>
    <t>TITULO</t>
  </si>
  <si>
    <t>LISTA DE DOCUMENTOS</t>
  </si>
  <si>
    <t>INGENIERÍA BÁSICA</t>
  </si>
  <si>
    <t>Gerente de Ingeniería</t>
  </si>
  <si>
    <t>Juan Carlos Ferrufino</t>
  </si>
  <si>
    <t>BA</t>
  </si>
  <si>
    <t>Gerente de Proyecto</t>
  </si>
  <si>
    <t>FECHA DE EMISIÓN</t>
  </si>
  <si>
    <t>MECANICA</t>
  </si>
  <si>
    <t>1    de   2</t>
  </si>
  <si>
    <t>A</t>
  </si>
  <si>
    <t>2 de 2</t>
  </si>
  <si>
    <t>Para Comentarios del Cliente.</t>
  </si>
  <si>
    <t>“SERVICIO DE INGENIERÍA BÁSICA Y DE DETALLE PUENTE DE MEDICIÓN- SIDERURGICA MUTÚN”</t>
  </si>
  <si>
    <t>LISTA DE DOCUMENTOS DE LA INGENIERÍA BÁSICA Y DE DETALLE</t>
  </si>
  <si>
    <t>Thais Rosales</t>
  </si>
  <si>
    <t>William Montero</t>
  </si>
  <si>
    <t>ESTE DOCUMENTO ES PROPIEDAD DE GAS TRANSBOLIVIANO S.A. Y NO PODRA SER REPRODUCIDO O UTILIZADO PARA CUALQUIER FINALIDAD DIFERENTE DE AQUELLA PARA LA QUE HA SIDO SUMINISTRADO.</t>
  </si>
  <si>
    <t>2022-2661</t>
  </si>
  <si>
    <t>PROYECTO NRO:</t>
  </si>
  <si>
    <t>WILLIAM MONTERO</t>
  </si>
  <si>
    <t>LIDER GTB:</t>
  </si>
  <si>
    <t>GONZALO PORCEL</t>
  </si>
  <si>
    <t>PROCESOS</t>
  </si>
  <si>
    <t>INSTRUMENTACION</t>
  </si>
  <si>
    <t>INGENIERÍA DE DETALLE</t>
  </si>
  <si>
    <t>DE</t>
  </si>
  <si>
    <t>CIVIL</t>
  </si>
  <si>
    <t>ELECTRICA</t>
  </si>
  <si>
    <t>LISTA DE DOCUMENTOS INGENIERÍA</t>
  </si>
  <si>
    <t xml:space="preserve">BASES DE DISEÑO </t>
  </si>
  <si>
    <t>LISTA DE LÍNEAS</t>
  </si>
  <si>
    <t>LISTA DE TIE INS</t>
  </si>
  <si>
    <t>LISTA DE VÁLVULAS</t>
  </si>
  <si>
    <t>MU-E50-EM/PR0002-01 de 01</t>
  </si>
  <si>
    <t xml:space="preserve">PFD - PUENTE MEDICIÓN TRANSFERENCIA DE CUSTODIA ESTACIÓN MUTÚN </t>
  </si>
  <si>
    <t>MU-E50-EM/PR0003-01 de 03</t>
  </si>
  <si>
    <t>P&amp;ID - SIMBOLOGÍA Y LEYENDAS</t>
  </si>
  <si>
    <t>MU-E50-EM/PR0003-02 de 03</t>
  </si>
  <si>
    <t>MU-E50-EM/PR0003-03 de 03</t>
  </si>
  <si>
    <t>P&amp;ID -PUENTE DE MEDICIÓN TRANSFEERENCIA DE CUSTODIA ESTACIÓN MUTÚN</t>
  </si>
  <si>
    <t>MEMORIA DE CÁLCULO - LÍNEAS DE PROCESO</t>
  </si>
  <si>
    <t>ARQUITECTURA DEL CONTROL (ACTUALIZACIÓN)</t>
  </si>
  <si>
    <t>LISTA DE INSTRUMENTOS</t>
  </si>
  <si>
    <t>LISTA DE SEÑALES</t>
  </si>
  <si>
    <t>HOJAS DE DATOS MEDIDOR FLUJO</t>
  </si>
  <si>
    <t>HOJA DE DATOS  VÁLVULA ON/OFF (SDV)</t>
  </si>
  <si>
    <t>ESPECIFICACIÓN CLASE DE TUBERÍAS, VÁLVULAS Y ACCESORIOS (PIPING CLASS)</t>
  </si>
  <si>
    <t>ESTUDIO GEOTÉCNICO</t>
  </si>
  <si>
    <t>INFORME DE LEVANTAMIENTO TOPOGRÁFICO</t>
  </si>
  <si>
    <t>ESTIMACIÓN DE COSTOS</t>
  </si>
  <si>
    <t>LISTA DE MATERIALES DE INSTRUMENTACIÓN</t>
  </si>
  <si>
    <t>LISTADO DE CABLES DE INSTRUMENTACIÓN</t>
  </si>
  <si>
    <t>DIAGRAMAS DE CONEXIONADO DE INSTRUMENTACIÓN</t>
  </si>
  <si>
    <t>PLOT PLAN DE CANALIZACIÓN DE  INSTRUMENTACIÓN Y CONTROL.</t>
  </si>
  <si>
    <t>TÍPICOS DE MONTAJE DE INSTRUMENTOS</t>
  </si>
  <si>
    <t>LISTAS DE MATERIALES MECANICOS</t>
  </si>
  <si>
    <t>MU-E50-EM/ME0007-01 de 01</t>
  </si>
  <si>
    <t>PLOT Y KEY PLAN MECÁNICO PUENTE MEDICIÓN</t>
  </si>
  <si>
    <t>PLANO DE VISTA EN PLANTA Y ELEVACIÓN ÁREA PUENTE DE MEDICIÓN</t>
  </si>
  <si>
    <t>CUADERNILLO DE ISOMÉTRICOS</t>
  </si>
  <si>
    <t>MU-E50-EM/ME0015-01 de 01</t>
  </si>
  <si>
    <t>MAQUETA 3D PUENTE MEDICIÓN</t>
  </si>
  <si>
    <t>MEMORIA DE CÁLCULO FUNDACION DEL PUENTE MEDICIÓN</t>
  </si>
  <si>
    <t>MU-E50-EM/CI0007-01 de 01</t>
  </si>
  <si>
    <t>PLOT PLAN DE OBRAS CIVILES</t>
  </si>
  <si>
    <t>MU-E50-EM/CI0013-01 de 03</t>
  </si>
  <si>
    <t>CUBIERTA METÁLICA PARA PUENTE DE MEDICIÓN</t>
  </si>
  <si>
    <t>MU-E50-EM/CI0013-02 de 03</t>
  </si>
  <si>
    <t>SOPORTES METÁLICOS PARA TUBERÍAS</t>
  </si>
  <si>
    <t>MU-E50-EM/CI0013-03 de 03</t>
  </si>
  <si>
    <t>FUNDACIÓN PARA SOPORTES METÁLICOS</t>
  </si>
  <si>
    <t>LISTA DE MATERIALES ELÉCTRICOS</t>
  </si>
  <si>
    <t>MU-E50-EM/EL0008-01 de 01</t>
  </si>
  <si>
    <t>PLANO DE PUESTA A TIERRA</t>
  </si>
  <si>
    <t>MU-E50-EM/EL0016-01 de 01</t>
  </si>
  <si>
    <t>DETALLES TÍPICOS PUESTA A TIERRA</t>
  </si>
  <si>
    <t>MU-E50-EM/EL0019-01 de 01</t>
  </si>
  <si>
    <t>PLANO DE ÁREAS CLASIFICADAS</t>
  </si>
  <si>
    <t>MU-E50-EMIC0030-01 de 01</t>
  </si>
  <si>
    <t>B</t>
  </si>
  <si>
    <t>Para Aprobación del Cliente.</t>
  </si>
  <si>
    <t>MU-E50-EM/IC0030-01 de 01</t>
  </si>
  <si>
    <t>MU-E50-EM/PR0022-01 de 02</t>
  </si>
  <si>
    <t>MU-E50-EM/PR0004-01 de 01</t>
  </si>
  <si>
    <t>MU-E50-EM/PR0005-01 de 02</t>
  </si>
  <si>
    <t>MU-E50-EM/PR0005-02 de 02</t>
  </si>
  <si>
    <t>MU-E50-EM/PR0022-02 de 02</t>
  </si>
  <si>
    <t>MU-E50-EM/IC0018-01 de 09</t>
  </si>
  <si>
    <t>MU-E50-EM/IC0025-01 de 01</t>
  </si>
  <si>
    <t>MU-E50-EM/IC0028-01 de 01</t>
  </si>
  <si>
    <t>MU-E50-EM/IC0024-01 de 05</t>
  </si>
  <si>
    <t>MU-E50-EM/IC0024-02 de 05</t>
  </si>
  <si>
    <t>HOJAS DE DATOS SENSORDE TEMPERATURA</t>
  </si>
  <si>
    <t>MU-E50-EM/IC0024-03 de 05</t>
  </si>
  <si>
    <t>MU-E50-EM/IC0024-04 de 05</t>
  </si>
  <si>
    <t>HOJA DE DATOS DE COMPUTADOR DE FLUJO</t>
  </si>
  <si>
    <t>MU-E50-EM/IC0024-05 de 05</t>
  </si>
  <si>
    <t>MU-E50-EM/ME0023-01 de 01</t>
  </si>
  <si>
    <t>MU-E50-EM/CI0032-01 de 01</t>
  </si>
  <si>
    <t>MU-E50-EM/CI0031-01 de 01</t>
  </si>
  <si>
    <t>MU-E50-EM/IC0022-01 de 01</t>
  </si>
  <si>
    <t>MU-E50-EM/IC0026-01 de 01</t>
  </si>
  <si>
    <t>MU-E50-EM/IC0027-01 de 01</t>
  </si>
  <si>
    <t>MU-E50-EM/IC0018-02 de 09</t>
  </si>
  <si>
    <t>MU-E50-EM/IC0018-03 de 09</t>
  </si>
  <si>
    <t>MU-E50-EM/IC0018-04 de 09</t>
  </si>
  <si>
    <t>MU-E50-EM/IC0018-05 de 09</t>
  </si>
  <si>
    <t>MU-E50-EM/IC0018-06 de 09</t>
  </si>
  <si>
    <t>MU-E50-EM/IC0018-07 de 09</t>
  </si>
  <si>
    <t>MU-E50-EM/IC0018-08 de 09</t>
  </si>
  <si>
    <t>MU-E50-EM/IC0018-09 de 09</t>
  </si>
  <si>
    <t>MU-E50-EM/IC0011-01 de 01</t>
  </si>
  <si>
    <t>MU-E50-EM/IC0016-01 de 03</t>
  </si>
  <si>
    <t>MU-E50-EM/IC0016-02 de 03</t>
  </si>
  <si>
    <t>MU-E50-EM/IC0016-03 de 03</t>
  </si>
  <si>
    <t>MU-E50-EM/ME0026-01 de 01</t>
  </si>
  <si>
    <t>MU-E50-EM/ME0012-01 de 03</t>
  </si>
  <si>
    <t>MU-E50-EM/ME0012-02 de 03</t>
  </si>
  <si>
    <t>MU-E50-EM/ME0012-03 de 03</t>
  </si>
  <si>
    <t>MU-E50-EM/ME0014-01 de 07</t>
  </si>
  <si>
    <t>MU-E50-EM/ME0014-02 de 07</t>
  </si>
  <si>
    <t>MU-E50-EM/ME0014-03 de 07</t>
  </si>
  <si>
    <t>MU-E50-EM/ME0014-04 de 07</t>
  </si>
  <si>
    <t>MU-E50-EM/ME0014-05 de 07</t>
  </si>
  <si>
    <t>MU-E50-EM/ME0014-06 de 07</t>
  </si>
  <si>
    <t>MU-E50-EM/ME0014-07 de 07</t>
  </si>
  <si>
    <t>MU-E50-EM/CI0022-01 de 01</t>
  </si>
  <si>
    <t>MU-E50-EM/EL0026-01 de 01</t>
  </si>
  <si>
    <t>HOJAS DE DATOS MEDIDOR  MULTIVARIABLE</t>
  </si>
  <si>
    <t>MU-E50-EM/ME0024-01 de 01</t>
  </si>
  <si>
    <t>HOJA DE DATOS DE VALVULAS MANUALES</t>
  </si>
  <si>
    <t>Para Construcción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</si>
</sst>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_(* #,##0.00_);_(* \(#,##0.00\);_(* &quot;-&quot;??_);_(@_)"/>
    <numFmt numFmtId="165" formatCode="dd/mm/yy;@"/>
    <numFmt numFmtId="166" formatCode="[$-409]d\-mmm\-yyyy;@"/>
  </numFmts>
  <fonts count="2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5"/>
      <name val="Arial"/>
      <family val="2"/>
    </font>
    <font>
      <sz val="9"/>
      <name val="Arial"/>
      <family val="2"/>
    </font>
    <font>
      <sz val="10"/>
      <name val="Geneva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</borders>
  <cellStyleXfs count="19">
    <xf numFmtId="0" fontId="0" fillId="0" borderId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0" fontId="6" fillId="0" borderId="0"/>
    <xf numFmtId="0" fontId="13" fillId="0" borderId="0"/>
    <xf numFmtId="0" fontId="15" fillId="0" borderId="0"/>
    <xf numFmtId="0" fontId="16" fillId="0" borderId="0"/>
    <xf numFmtId="0" fontId="6" fillId="0" borderId="0"/>
    <xf numFmtId="9" fontId="6" fillId="0" borderId="0" applyFont="0" applyFill="0" applyBorder="0" applyAlignment="0" applyProtection="0"/>
    <xf numFmtId="49" fontId="10" fillId="0" borderId="1" applyNumberFormat="0" applyFont="0" applyFill="0" applyAlignment="0" applyProtection="0">
      <protection locked="0"/>
    </xf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6" fillId="0" borderId="0" xfId="5" applyAlignment="1">
      <alignment vertical="center"/>
    </xf>
    <xf numFmtId="0" fontId="18" fillId="0" borderId="0" xfId="7" applyFont="1"/>
    <xf numFmtId="0" fontId="19" fillId="0" borderId="0" xfId="7" applyFont="1"/>
    <xf numFmtId="0" fontId="2" fillId="0" borderId="0" xfId="17"/>
    <xf numFmtId="0" fontId="22" fillId="0" borderId="19" xfId="17" applyFont="1" applyBorder="1" applyAlignment="1">
      <alignment horizontal="right"/>
    </xf>
    <xf numFmtId="0" fontId="22" fillId="0" borderId="0" xfId="17" applyFont="1" applyAlignment="1">
      <alignment horizontal="right" vertical="center"/>
    </xf>
    <xf numFmtId="0" fontId="21" fillId="0" borderId="16" xfId="17" applyFont="1" applyBorder="1" applyAlignment="1">
      <alignment horizontal="center" vertical="center"/>
    </xf>
    <xf numFmtId="0" fontId="21" fillId="0" borderId="16" xfId="17" applyFont="1" applyBorder="1"/>
    <xf numFmtId="0" fontId="21" fillId="0" borderId="16" xfId="17" applyFont="1" applyBorder="1" applyAlignment="1">
      <alignment horizontal="center"/>
    </xf>
    <xf numFmtId="165" fontId="21" fillId="0" borderId="16" xfId="17" applyNumberFormat="1" applyFont="1" applyBorder="1" applyAlignment="1">
      <alignment horizontal="center"/>
    </xf>
    <xf numFmtId="0" fontId="22" fillId="0" borderId="17" xfId="17" applyFont="1" applyBorder="1" applyAlignment="1">
      <alignment horizontal="center" vertical="center" wrapText="1"/>
    </xf>
    <xf numFmtId="165" fontId="22" fillId="0" borderId="17" xfId="17" applyNumberFormat="1" applyFont="1" applyBorder="1" applyAlignment="1">
      <alignment horizontal="center" vertical="center" wrapText="1"/>
    </xf>
    <xf numFmtId="0" fontId="20" fillId="0" borderId="0" xfId="17" applyFont="1" applyAlignment="1">
      <alignment horizontal="center" vertical="center" wrapText="1"/>
    </xf>
    <xf numFmtId="0" fontId="6" fillId="2" borderId="15" xfId="5" applyFill="1" applyBorder="1" applyAlignment="1">
      <alignment horizontal="center" vertical="center" wrapText="1"/>
    </xf>
    <xf numFmtId="0" fontId="6" fillId="2" borderId="15" xfId="5" applyFill="1" applyBorder="1" applyAlignment="1">
      <alignment horizontal="left" vertical="center" wrapText="1"/>
    </xf>
    <xf numFmtId="165" fontId="6" fillId="2" borderId="15" xfId="5" applyNumberFormat="1" applyFill="1" applyBorder="1" applyAlignment="1">
      <alignment horizontal="center" vertical="center" wrapText="1"/>
    </xf>
    <xf numFmtId="0" fontId="2" fillId="0" borderId="0" xfId="17" applyAlignment="1">
      <alignment horizontal="left" wrapText="1"/>
    </xf>
    <xf numFmtId="0" fontId="6" fillId="2" borderId="7" xfId="5" applyFill="1" applyBorder="1" applyAlignment="1">
      <alignment horizontal="center" vertical="center" wrapText="1"/>
    </xf>
    <xf numFmtId="0" fontId="6" fillId="2" borderId="7" xfId="5" applyFill="1" applyBorder="1" applyAlignment="1">
      <alignment horizontal="left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left" vertical="center" wrapText="1"/>
    </xf>
    <xf numFmtId="0" fontId="2" fillId="0" borderId="0" xfId="17" applyAlignment="1">
      <alignment horizontal="center" vertical="center"/>
    </xf>
    <xf numFmtId="0" fontId="2" fillId="0" borderId="0" xfId="17" applyAlignment="1">
      <alignment horizontal="center"/>
    </xf>
    <xf numFmtId="165" fontId="2" fillId="0" borderId="0" xfId="17" applyNumberFormat="1" applyAlignment="1">
      <alignment horizontal="center"/>
    </xf>
    <xf numFmtId="0" fontId="21" fillId="0" borderId="21" xfId="17" applyFont="1" applyBorder="1"/>
    <xf numFmtId="0" fontId="26" fillId="2" borderId="25" xfId="17" applyFont="1" applyFill="1" applyBorder="1" applyAlignment="1">
      <alignment horizontal="left" vertical="center"/>
    </xf>
    <xf numFmtId="0" fontId="26" fillId="2" borderId="6" xfId="17" applyFont="1" applyFill="1" applyBorder="1" applyAlignment="1">
      <alignment horizontal="left" vertical="center"/>
    </xf>
    <xf numFmtId="0" fontId="16" fillId="0" borderId="1" xfId="17" applyFont="1" applyBorder="1" applyAlignment="1">
      <alignment horizontal="center" vertical="center" wrapText="1"/>
    </xf>
    <xf numFmtId="0" fontId="16" fillId="3" borderId="1" xfId="17" applyFont="1" applyFill="1" applyBorder="1" applyAlignment="1">
      <alignment horizontal="center" vertical="center" wrapText="1"/>
    </xf>
    <xf numFmtId="0" fontId="23" fillId="0" borderId="19" xfId="17" applyFont="1" applyBorder="1" applyAlignment="1">
      <alignment horizontal="left"/>
    </xf>
    <xf numFmtId="0" fontId="23" fillId="0" borderId="0" xfId="17" applyFont="1" applyAlignment="1">
      <alignment horizontal="left" vertical="center"/>
    </xf>
    <xf numFmtId="14" fontId="23" fillId="3" borderId="18" xfId="17" applyNumberFormat="1" applyFont="1" applyFill="1" applyBorder="1" applyAlignment="1">
      <alignment horizontal="left"/>
    </xf>
    <xf numFmtId="0" fontId="23" fillId="0" borderId="18" xfId="17" applyFont="1" applyBorder="1" applyAlignment="1">
      <alignment horizontal="left" vertical="center"/>
    </xf>
    <xf numFmtId="0" fontId="6" fillId="0" borderId="1" xfId="5" quotePrefix="1" applyBorder="1" applyAlignment="1">
      <alignment horizontal="center" vertical="center" wrapText="1"/>
    </xf>
    <xf numFmtId="166" fontId="6" fillId="3" borderId="1" xfId="5" applyNumberFormat="1" applyFill="1" applyBorder="1" applyAlignment="1">
      <alignment horizontal="center" vertical="center" wrapText="1"/>
    </xf>
    <xf numFmtId="0" fontId="27" fillId="3" borderId="32" xfId="0" quotePrefix="1" applyFont="1" applyFill="1" applyBorder="1" applyAlignment="1">
      <alignment horizontal="center" vertical="center" wrapText="1"/>
    </xf>
    <xf numFmtId="0" fontId="27" fillId="3" borderId="32" xfId="0" quotePrefix="1" applyFont="1" applyFill="1" applyBorder="1" applyAlignment="1">
      <alignment vertical="center" wrapText="1"/>
    </xf>
    <xf numFmtId="0" fontId="27" fillId="0" borderId="32" xfId="0" quotePrefix="1" applyFont="1" applyBorder="1" applyAlignment="1">
      <alignment horizontal="center" vertical="center" wrapText="1"/>
    </xf>
    <xf numFmtId="0" fontId="27" fillId="0" borderId="32" xfId="0" quotePrefix="1" applyFont="1" applyBorder="1" applyAlignment="1">
      <alignment vertical="center" wrapText="1"/>
    </xf>
    <xf numFmtId="0" fontId="6" fillId="0" borderId="10" xfId="0" quotePrefix="1" applyFont="1" applyBorder="1" applyAlignment="1">
      <alignment horizontal="center" vertical="center" wrapText="1"/>
    </xf>
    <xf numFmtId="0" fontId="27" fillId="3" borderId="1" xfId="0" quotePrefix="1" applyFont="1" applyFill="1" applyBorder="1" applyAlignment="1">
      <alignment horizontal="center" vertical="center" wrapText="1"/>
    </xf>
    <xf numFmtId="0" fontId="27" fillId="0" borderId="1" xfId="0" quotePrefix="1" applyFont="1" applyBorder="1" applyAlignment="1">
      <alignment horizontal="center" vertical="center" wrapText="1"/>
    </xf>
    <xf numFmtId="0" fontId="6" fillId="0" borderId="32" xfId="0" quotePrefix="1" applyFont="1" applyBorder="1" applyAlignment="1">
      <alignment horizontal="center" vertical="center" wrapText="1"/>
    </xf>
    <xf numFmtId="0" fontId="6" fillId="0" borderId="32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10" xfId="0" quotePrefix="1" applyFont="1" applyBorder="1" applyAlignment="1">
      <alignment vertical="center" wrapText="1"/>
    </xf>
    <xf numFmtId="0" fontId="28" fillId="3" borderId="6" xfId="0" applyFont="1" applyFill="1" applyBorder="1" applyAlignment="1">
      <alignment horizontal="center" vertical="center" wrapText="1"/>
    </xf>
    <xf numFmtId="0" fontId="6" fillId="0" borderId="33" xfId="0" quotePrefix="1" applyFont="1" applyBorder="1" applyAlignment="1">
      <alignment horizontal="center" vertical="center" wrapText="1"/>
    </xf>
    <xf numFmtId="0" fontId="26" fillId="2" borderId="11" xfId="17" applyFont="1" applyFill="1" applyBorder="1" applyAlignment="1">
      <alignment horizontal="left" vertical="center"/>
    </xf>
    <xf numFmtId="0" fontId="6" fillId="2" borderId="12" xfId="5" applyFill="1" applyBorder="1" applyAlignment="1">
      <alignment horizontal="center" vertical="center" wrapText="1"/>
    </xf>
    <xf numFmtId="0" fontId="6" fillId="2" borderId="12" xfId="5" applyFill="1" applyBorder="1" applyAlignment="1">
      <alignment horizontal="left" vertical="center" wrapText="1"/>
    </xf>
    <xf numFmtId="165" fontId="6" fillId="2" borderId="13" xfId="5" applyNumberFormat="1" applyFill="1" applyBorder="1" applyAlignment="1">
      <alignment horizontal="center" vertical="center" wrapText="1"/>
    </xf>
    <xf numFmtId="0" fontId="6" fillId="2" borderId="8" xfId="5" applyFill="1" applyBorder="1" applyAlignment="1">
      <alignment horizontal="left" vertical="center" wrapText="1"/>
    </xf>
    <xf numFmtId="165" fontId="6" fillId="2" borderId="34" xfId="5" applyNumberFormat="1" applyFill="1" applyBorder="1" applyAlignment="1">
      <alignment horizontal="center" vertical="center" wrapText="1"/>
    </xf>
    <xf numFmtId="165" fontId="6" fillId="2" borderId="8" xfId="5" applyNumberFormat="1" applyFill="1" applyBorder="1" applyAlignment="1">
      <alignment horizontal="center" vertical="center" wrapText="1"/>
    </xf>
    <xf numFmtId="0" fontId="12" fillId="0" borderId="2" xfId="5" applyFont="1" applyBorder="1" applyAlignment="1" applyProtection="1">
      <alignment horizontal="left" vertical="center"/>
      <protection locked="0"/>
    </xf>
    <xf numFmtId="0" fontId="12" fillId="0" borderId="0" xfId="5" applyFont="1" applyAlignment="1" applyProtection="1">
      <alignment horizontal="left" vertical="center"/>
      <protection locked="0"/>
    </xf>
    <xf numFmtId="0" fontId="12" fillId="0" borderId="9" xfId="5" applyFont="1" applyBorder="1" applyAlignment="1" applyProtection="1">
      <alignment horizontal="left" vertical="center"/>
      <protection locked="0"/>
    </xf>
    <xf numFmtId="0" fontId="14" fillId="0" borderId="11" xfId="5" applyFont="1" applyBorder="1" applyAlignment="1">
      <alignment horizontal="center" vertical="center"/>
    </xf>
    <xf numFmtId="0" fontId="14" fillId="0" borderId="12" xfId="5" applyFont="1" applyBorder="1" applyAlignment="1">
      <alignment horizontal="center" vertical="center"/>
    </xf>
    <xf numFmtId="0" fontId="14" fillId="0" borderId="13" xfId="5" applyFont="1" applyBorder="1" applyAlignment="1">
      <alignment horizontal="center" vertical="center"/>
    </xf>
    <xf numFmtId="15" fontId="23" fillId="0" borderId="2" xfId="18" applyNumberFormat="1" applyFont="1" applyBorder="1" applyAlignment="1">
      <alignment horizontal="center" vertical="center"/>
    </xf>
    <xf numFmtId="0" fontId="23" fillId="0" borderId="9" xfId="18" applyFont="1" applyBorder="1" applyAlignment="1">
      <alignment horizontal="center" vertical="center"/>
    </xf>
    <xf numFmtId="0" fontId="12" fillId="0" borderId="14" xfId="5" applyFont="1" applyBorder="1" applyAlignment="1" applyProtection="1">
      <alignment horizontal="center" vertical="center"/>
      <protection locked="0"/>
    </xf>
    <xf numFmtId="0" fontId="18" fillId="0" borderId="3" xfId="5" applyFont="1" applyBorder="1" applyAlignment="1">
      <alignment horizontal="center" vertical="center"/>
    </xf>
    <xf numFmtId="0" fontId="18" fillId="0" borderId="4" xfId="5" applyFont="1" applyBorder="1" applyAlignment="1">
      <alignment horizontal="center" vertical="center"/>
    </xf>
    <xf numFmtId="0" fontId="18" fillId="0" borderId="5" xfId="5" applyFont="1" applyBorder="1" applyAlignment="1">
      <alignment horizontal="center" vertical="center"/>
    </xf>
    <xf numFmtId="0" fontId="18" fillId="0" borderId="6" xfId="5" applyFont="1" applyBorder="1" applyAlignment="1">
      <alignment horizontal="center" vertical="center"/>
    </xf>
    <xf numFmtId="0" fontId="18" fillId="0" borderId="7" xfId="5" applyFont="1" applyBorder="1" applyAlignment="1">
      <alignment horizontal="center" vertical="center"/>
    </xf>
    <xf numFmtId="0" fontId="18" fillId="0" borderId="8" xfId="5" applyFont="1" applyBorder="1" applyAlignment="1">
      <alignment horizontal="center" vertical="center"/>
    </xf>
    <xf numFmtId="0" fontId="9" fillId="0" borderId="4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9" fillId="0" borderId="7" xfId="5" applyFont="1" applyBorder="1" applyAlignment="1">
      <alignment horizontal="center" vertical="center"/>
    </xf>
    <xf numFmtId="14" fontId="12" fillId="0" borderId="14" xfId="5" applyNumberFormat="1" applyFont="1" applyBorder="1" applyAlignment="1" applyProtection="1">
      <alignment horizontal="center" vertical="center"/>
      <protection locked="0"/>
    </xf>
    <xf numFmtId="14" fontId="12" fillId="0" borderId="2" xfId="5" applyNumberFormat="1" applyFont="1" applyBorder="1" applyAlignment="1" applyProtection="1">
      <alignment horizontal="center" vertical="center"/>
      <protection locked="0"/>
    </xf>
    <xf numFmtId="14" fontId="12" fillId="0" borderId="9" xfId="5" applyNumberFormat="1" applyFont="1" applyBorder="1" applyAlignment="1" applyProtection="1">
      <alignment horizontal="center" vertical="center"/>
      <protection locked="0"/>
    </xf>
    <xf numFmtId="165" fontId="7" fillId="0" borderId="10" xfId="5" applyNumberFormat="1" applyFont="1" applyBorder="1" applyAlignment="1" applyProtection="1">
      <alignment horizontal="center" vertical="center"/>
      <protection locked="0"/>
    </xf>
    <xf numFmtId="0" fontId="7" fillId="0" borderId="10" xfId="5" applyFont="1" applyBorder="1" applyAlignment="1" applyProtection="1">
      <alignment horizontal="center" vertical="center"/>
      <protection locked="0"/>
    </xf>
    <xf numFmtId="0" fontId="7" fillId="0" borderId="7" xfId="5" applyFont="1" applyBorder="1" applyAlignment="1" applyProtection="1">
      <alignment horizontal="center" vertical="center"/>
      <protection locked="0"/>
    </xf>
    <xf numFmtId="0" fontId="7" fillId="0" borderId="8" xfId="5" applyFont="1" applyBorder="1" applyAlignment="1" applyProtection="1">
      <alignment horizontal="center" vertical="center"/>
      <protection locked="0"/>
    </xf>
    <xf numFmtId="0" fontId="7" fillId="0" borderId="3" xfId="5" applyFont="1" applyBorder="1" applyAlignment="1" applyProtection="1">
      <alignment horizontal="center" vertical="center" wrapText="1"/>
      <protection locked="0"/>
    </xf>
    <xf numFmtId="0" fontId="7" fillId="0" borderId="4" xfId="5" applyFont="1" applyBorder="1" applyAlignment="1" applyProtection="1">
      <alignment horizontal="center" vertical="center"/>
      <protection locked="0"/>
    </xf>
    <xf numFmtId="0" fontId="7" fillId="0" borderId="5" xfId="5" applyFont="1" applyBorder="1" applyAlignment="1" applyProtection="1">
      <alignment horizontal="center" vertical="center"/>
      <protection locked="0"/>
    </xf>
    <xf numFmtId="0" fontId="11" fillId="0" borderId="0" xfId="5" applyFont="1" applyAlignment="1">
      <alignment horizontal="left" vertical="center"/>
    </xf>
    <xf numFmtId="0" fontId="11" fillId="0" borderId="0" xfId="5" applyFont="1" applyAlignment="1">
      <alignment horizontal="left" vertical="center" wrapText="1"/>
    </xf>
    <xf numFmtId="0" fontId="7" fillId="0" borderId="6" xfId="5" applyFont="1" applyBorder="1" applyAlignment="1">
      <alignment horizontal="center" vertical="center"/>
    </xf>
    <xf numFmtId="0" fontId="7" fillId="0" borderId="7" xfId="5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/>
    </xf>
    <xf numFmtId="0" fontId="6" fillId="0" borderId="6" xfId="5" applyBorder="1" applyAlignment="1">
      <alignment horizontal="center" vertical="top" wrapText="1"/>
    </xf>
    <xf numFmtId="0" fontId="6" fillId="0" borderId="7" xfId="5" applyBorder="1" applyAlignment="1">
      <alignment horizontal="center" vertical="top" wrapText="1"/>
    </xf>
    <xf numFmtId="0" fontId="6" fillId="0" borderId="8" xfId="5" applyBorder="1" applyAlignment="1">
      <alignment horizontal="center" vertical="top" wrapText="1"/>
    </xf>
    <xf numFmtId="0" fontId="25" fillId="0" borderId="1" xfId="5" applyFont="1" applyBorder="1" applyAlignment="1">
      <alignment horizontal="center" wrapText="1"/>
    </xf>
    <xf numFmtId="0" fontId="24" fillId="0" borderId="1" xfId="5" applyFont="1" applyBorder="1" applyAlignment="1">
      <alignment horizontal="center"/>
    </xf>
    <xf numFmtId="0" fontId="17" fillId="0" borderId="3" xfId="5" applyFont="1" applyBorder="1" applyAlignment="1">
      <alignment horizontal="center" vertical="center" wrapText="1"/>
    </xf>
    <xf numFmtId="0" fontId="17" fillId="0" borderId="4" xfId="5" applyFont="1" applyBorder="1" applyAlignment="1">
      <alignment horizontal="center" vertical="center" wrapText="1"/>
    </xf>
    <xf numFmtId="0" fontId="17" fillId="0" borderId="5" xfId="5" applyFont="1" applyBorder="1" applyAlignment="1">
      <alignment horizontal="center" vertical="center" wrapText="1"/>
    </xf>
    <xf numFmtId="0" fontId="17" fillId="0" borderId="6" xfId="5" applyFont="1" applyBorder="1" applyAlignment="1">
      <alignment horizontal="center" vertical="center" wrapText="1"/>
    </xf>
    <xf numFmtId="0" fontId="17" fillId="0" borderId="7" xfId="5" applyFont="1" applyBorder="1" applyAlignment="1">
      <alignment horizontal="center" vertical="center" wrapText="1"/>
    </xf>
    <xf numFmtId="0" fontId="17" fillId="0" borderId="8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wrapText="1"/>
    </xf>
    <xf numFmtId="0" fontId="17" fillId="0" borderId="1" xfId="5" applyFont="1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0" fontId="12" fillId="0" borderId="3" xfId="5" applyFont="1" applyBorder="1" applyAlignment="1" applyProtection="1">
      <alignment horizontal="left" vertical="center"/>
      <protection locked="0"/>
    </xf>
    <xf numFmtId="0" fontId="12" fillId="0" borderId="4" xfId="5" applyFont="1" applyBorder="1" applyAlignment="1" applyProtection="1">
      <alignment horizontal="left" vertical="center"/>
      <protection locked="0"/>
    </xf>
    <xf numFmtId="0" fontId="12" fillId="0" borderId="5" xfId="5" applyFont="1" applyBorder="1" applyAlignment="1" applyProtection="1">
      <alignment horizontal="left" vertical="center"/>
      <protection locked="0"/>
    </xf>
    <xf numFmtId="0" fontId="21" fillId="0" borderId="3" xfId="17" applyFont="1" applyBorder="1" applyAlignment="1">
      <alignment horizontal="center"/>
    </xf>
    <xf numFmtId="0" fontId="21" fillId="0" borderId="4" xfId="17" applyFont="1" applyBorder="1" applyAlignment="1">
      <alignment horizontal="center"/>
    </xf>
    <xf numFmtId="0" fontId="21" fillId="0" borderId="2" xfId="17" applyFont="1" applyBorder="1" applyAlignment="1">
      <alignment horizontal="center"/>
    </xf>
    <xf numFmtId="0" fontId="21" fillId="0" borderId="0" xfId="17" applyFont="1" applyAlignment="1">
      <alignment horizontal="center"/>
    </xf>
    <xf numFmtId="0" fontId="21" fillId="0" borderId="23" xfId="17" applyFont="1" applyBorder="1" applyAlignment="1">
      <alignment horizontal="center"/>
    </xf>
    <xf numFmtId="0" fontId="21" fillId="0" borderId="18" xfId="17" applyFont="1" applyBorder="1" applyAlignment="1">
      <alignment horizontal="center"/>
    </xf>
    <xf numFmtId="0" fontId="17" fillId="0" borderId="22" xfId="5" applyFont="1" applyBorder="1" applyAlignment="1">
      <alignment horizontal="center" vertical="center"/>
    </xf>
    <xf numFmtId="0" fontId="17" fillId="0" borderId="20" xfId="5" applyFont="1" applyBorder="1" applyAlignment="1">
      <alignment horizontal="center" vertical="center"/>
    </xf>
    <xf numFmtId="0" fontId="17" fillId="0" borderId="26" xfId="5" applyFont="1" applyBorder="1" applyAlignment="1">
      <alignment horizontal="center" vertical="center"/>
    </xf>
    <xf numFmtId="0" fontId="17" fillId="0" borderId="27" xfId="5" applyFont="1" applyBorder="1" applyAlignment="1">
      <alignment horizontal="center" vertical="center"/>
    </xf>
    <xf numFmtId="0" fontId="17" fillId="0" borderId="28" xfId="5" applyFont="1" applyBorder="1" applyAlignment="1">
      <alignment horizontal="center" vertical="center"/>
    </xf>
    <xf numFmtId="0" fontId="17" fillId="0" borderId="29" xfId="5" applyFont="1" applyBorder="1" applyAlignment="1">
      <alignment horizontal="center" vertical="center"/>
    </xf>
    <xf numFmtId="0" fontId="17" fillId="0" borderId="30" xfId="5" applyFont="1" applyBorder="1" applyAlignment="1">
      <alignment horizontal="center" vertical="center"/>
    </xf>
    <xf numFmtId="0" fontId="17" fillId="0" borderId="31" xfId="5" applyFont="1" applyBorder="1" applyAlignment="1">
      <alignment horizontal="center" vertical="center"/>
    </xf>
    <xf numFmtId="0" fontId="22" fillId="0" borderId="2" xfId="17" applyFont="1" applyBorder="1" applyAlignment="1">
      <alignment horizontal="left" vertical="center"/>
    </xf>
    <xf numFmtId="0" fontId="22" fillId="0" borderId="0" xfId="17" applyFont="1" applyAlignment="1">
      <alignment horizontal="left" vertical="center"/>
    </xf>
    <xf numFmtId="0" fontId="22" fillId="0" borderId="23" xfId="17" applyFont="1" applyBorder="1" applyAlignment="1">
      <alignment horizontal="left"/>
    </xf>
    <xf numFmtId="0" fontId="22" fillId="0" borderId="18" xfId="17" applyFont="1" applyBorder="1" applyAlignment="1">
      <alignment horizontal="left"/>
    </xf>
    <xf numFmtId="0" fontId="21" fillId="0" borderId="24" xfId="17" applyFont="1" applyBorder="1" applyAlignment="1">
      <alignment horizontal="center"/>
    </xf>
    <xf numFmtId="0" fontId="21" fillId="0" borderId="19" xfId="17" applyFont="1" applyBorder="1" applyAlignment="1">
      <alignment horizontal="center"/>
    </xf>
    <xf numFmtId="0" fontId="28" fillId="3" borderId="11" xfId="0" applyNumberFormat="1" applyFont="1" applyFill="1" applyBorder="1" applyAlignment="1">
      <alignment horizontal="center" vertical="center" wrapText="1"/>
    </xf>
    <xf numFmtId="0" fontId="28" fillId="0" borderId="11" xfId="0" applyNumberFormat="1" applyFont="1" applyBorder="1" applyAlignment="1">
      <alignment horizontal="center"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</cellXfs>
  <cellStyles count="19">
    <cellStyle name="Comma 2" xfId="1" xr:uid="{00000000-0005-0000-0000-000000000000}"/>
    <cellStyle name="Millares 2" xfId="2" xr:uid="{00000000-0005-0000-0000-000001000000}"/>
    <cellStyle name="Millares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3 2" xfId="7" xr:uid="{00000000-0005-0000-0000-000007000000}"/>
    <cellStyle name="Normal 3 2 2" xfId="13" xr:uid="{00000000-0005-0000-0000-000008000000}"/>
    <cellStyle name="Normal 3 2 3" xfId="18" xr:uid="{BEDE1D73-91DD-4C55-A0B5-70D7401642E3}"/>
    <cellStyle name="Normal 3 3" xfId="8" xr:uid="{00000000-0005-0000-0000-000009000000}"/>
    <cellStyle name="Normal 3 3 2" xfId="14" xr:uid="{00000000-0005-0000-0000-00000A000000}"/>
    <cellStyle name="Normal 3 3 3" xfId="15" xr:uid="{00000000-0005-0000-0000-00000B000000}"/>
    <cellStyle name="Normal 3 4" xfId="12" xr:uid="{00000000-0005-0000-0000-00000C000000}"/>
    <cellStyle name="Normal 4" xfId="9" xr:uid="{00000000-0005-0000-0000-00000D000000}"/>
    <cellStyle name="Normal 5" xfId="16" xr:uid="{00000000-0005-0000-0000-00000E000000}"/>
    <cellStyle name="Normal 5 2" xfId="17" xr:uid="{00000000-0005-0000-0000-00000F000000}"/>
    <cellStyle name="Porcentaje 2" xfId="10" xr:uid="{00000000-0005-0000-0000-000010000000}"/>
    <cellStyle name="pp" xfId="11" xr:uid="{00000000-0005-0000-0000-000011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BA788C1F-BAA2-492D-AB6F-EE200F9B9B0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693010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7186</xdr:colOff>
      <xdr:row>1</xdr:row>
      <xdr:rowOff>170793</xdr:rowOff>
    </xdr:from>
    <xdr:ext cx="618246" cy="195375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334117" y="361293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684736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771182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5777573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75614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353294</xdr:colOff>
      <xdr:row>4</xdr:row>
      <xdr:rowOff>13139</xdr:rowOff>
    </xdr:from>
    <xdr:to>
      <xdr:col>2</xdr:col>
      <xdr:colOff>65690</xdr:colOff>
      <xdr:row>5</xdr:row>
      <xdr:rowOff>181934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353294" y="965639"/>
          <a:ext cx="651758" cy="418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152383</xdr:colOff>
      <xdr:row>0</xdr:row>
      <xdr:rowOff>165083</xdr:rowOff>
    </xdr:from>
    <xdr:to>
      <xdr:col>2</xdr:col>
      <xdr:colOff>231473</xdr:colOff>
      <xdr:row>3</xdr:row>
      <xdr:rowOff>45983</xdr:rowOff>
    </xdr:to>
    <xdr:pic>
      <xdr:nvPicPr>
        <xdr:cNvPr id="15" name="Imagen 103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2383" y="165083"/>
          <a:ext cx="1022065" cy="604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415025</xdr:colOff>
      <xdr:row>4</xdr:row>
      <xdr:rowOff>42446</xdr:rowOff>
    </xdr:from>
    <xdr:to>
      <xdr:col>3</xdr:col>
      <xdr:colOff>660583</xdr:colOff>
      <xdr:row>5</xdr:row>
      <xdr:rowOff>273700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4D6B43-054E-4B8D-9F27-9CC59F32B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1348475" y="1299746"/>
          <a:ext cx="855158" cy="545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0</xdr:colOff>
      <xdr:row>2</xdr:row>
      <xdr:rowOff>0</xdr:rowOff>
    </xdr:from>
    <xdr:ext cx="1200151" cy="317500"/>
    <xdr:sp macro="" textlink="">
      <xdr:nvSpPr>
        <xdr:cNvPr id="3" name="16 CuadroTexto">
          <a:extLst>
            <a:ext uri="{FF2B5EF4-FFF2-40B4-BE49-F238E27FC236}">
              <a16:creationId xmlns:a16="http://schemas.microsoft.com/office/drawing/2014/main" id="{9EC1CDD2-DA64-4603-89E5-557369CE17D4}"/>
            </a:ext>
          </a:extLst>
        </xdr:cNvPr>
        <xdr:cNvSpPr txBox="1"/>
      </xdr:nvSpPr>
      <xdr:spPr>
        <a:xfrm>
          <a:off x="3324225" y="628650"/>
          <a:ext cx="1200151" cy="31750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BO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PROYECTO:</a:t>
          </a:r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375833" cy="232832"/>
    <xdr:sp macro="" textlink="">
      <xdr:nvSpPr>
        <xdr:cNvPr id="4" name="9 CuadroTexto">
          <a:extLst>
            <a:ext uri="{FF2B5EF4-FFF2-40B4-BE49-F238E27FC236}">
              <a16:creationId xmlns:a16="http://schemas.microsoft.com/office/drawing/2014/main" id="{F5FF0D1D-35C4-4709-A521-DE54A99C36D4}"/>
            </a:ext>
          </a:extLst>
        </xdr:cNvPr>
        <xdr:cNvSpPr txBox="1"/>
      </xdr:nvSpPr>
      <xdr:spPr>
        <a:xfrm>
          <a:off x="3324225" y="0"/>
          <a:ext cx="1375833" cy="23283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BO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TIPO  DE DOCUMENTO:</a:t>
          </a:r>
        </a:p>
      </xdr:txBody>
    </xdr:sp>
    <xdr:clientData/>
  </xdr:oneCellAnchor>
  <xdr:oneCellAnchor>
    <xdr:from>
      <xdr:col>4</xdr:col>
      <xdr:colOff>0</xdr:colOff>
      <xdr:row>4</xdr:row>
      <xdr:rowOff>10584</xdr:rowOff>
    </xdr:from>
    <xdr:ext cx="857249" cy="195375"/>
    <xdr:sp macro="" textlink="">
      <xdr:nvSpPr>
        <xdr:cNvPr id="5" name="11 CuadroTexto">
          <a:extLst>
            <a:ext uri="{FF2B5EF4-FFF2-40B4-BE49-F238E27FC236}">
              <a16:creationId xmlns:a16="http://schemas.microsoft.com/office/drawing/2014/main" id="{EB867072-915B-40E8-B3F5-5CFD74D27019}"/>
            </a:ext>
          </a:extLst>
        </xdr:cNvPr>
        <xdr:cNvSpPr txBox="1"/>
      </xdr:nvSpPr>
      <xdr:spPr>
        <a:xfrm>
          <a:off x="3324225" y="1267884"/>
          <a:ext cx="857249" cy="195375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sp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BO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TITULO:</a:t>
          </a:r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466794" cy="195375"/>
    <xdr:sp macro="" textlink="">
      <xdr:nvSpPr>
        <xdr:cNvPr id="6" name="11 CuadroTexto">
          <a:extLst>
            <a:ext uri="{FF2B5EF4-FFF2-40B4-BE49-F238E27FC236}">
              <a16:creationId xmlns:a16="http://schemas.microsoft.com/office/drawing/2014/main" id="{BC7E88EA-3A98-4430-96A2-5FCA93BE2792}"/>
            </a:ext>
          </a:extLst>
        </xdr:cNvPr>
        <xdr:cNvSpPr txBox="1"/>
      </xdr:nvSpPr>
      <xdr:spPr>
        <a:xfrm>
          <a:off x="12211050" y="0"/>
          <a:ext cx="466794" cy="195375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BO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TITULO:</a:t>
          </a:r>
        </a:p>
      </xdr:txBody>
    </xdr:sp>
    <xdr:clientData/>
  </xdr:oneCellAnchor>
  <xdr:oneCellAnchor>
    <xdr:from>
      <xdr:col>6</xdr:col>
      <xdr:colOff>0</xdr:colOff>
      <xdr:row>2</xdr:row>
      <xdr:rowOff>0</xdr:rowOff>
    </xdr:from>
    <xdr:ext cx="401457" cy="195375"/>
    <xdr:sp macro="" textlink="">
      <xdr:nvSpPr>
        <xdr:cNvPr id="7" name="15 CuadroTexto">
          <a:extLst>
            <a:ext uri="{FF2B5EF4-FFF2-40B4-BE49-F238E27FC236}">
              <a16:creationId xmlns:a16="http://schemas.microsoft.com/office/drawing/2014/main" id="{62855C46-1233-4F82-A200-AAA91C3F20A8}"/>
            </a:ext>
          </a:extLst>
        </xdr:cNvPr>
        <xdr:cNvSpPr txBox="1"/>
      </xdr:nvSpPr>
      <xdr:spPr>
        <a:xfrm>
          <a:off x="12211050" y="628650"/>
          <a:ext cx="401457" cy="195375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BO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HOJA:</a:t>
          </a:r>
        </a:p>
      </xdr:txBody>
    </xdr:sp>
    <xdr:clientData/>
  </xdr:oneCellAnchor>
  <xdr:twoCellAnchor editAs="oneCell">
    <xdr:from>
      <xdr:col>2</xdr:col>
      <xdr:colOff>69549</xdr:colOff>
      <xdr:row>0</xdr:row>
      <xdr:rowOff>204107</xdr:rowOff>
    </xdr:from>
    <xdr:to>
      <xdr:col>3</xdr:col>
      <xdr:colOff>993322</xdr:colOff>
      <xdr:row>3</xdr:row>
      <xdr:rowOff>93889</xdr:rowOff>
    </xdr:to>
    <xdr:pic>
      <xdr:nvPicPr>
        <xdr:cNvPr id="8" name="Imagen 1030">
          <a:extLst>
            <a:ext uri="{FF2B5EF4-FFF2-40B4-BE49-F238E27FC236}">
              <a16:creationId xmlns:a16="http://schemas.microsoft.com/office/drawing/2014/main" id="{FB845E7B-B034-4625-BC8E-792069EB673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94835" y="204107"/>
          <a:ext cx="1536094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bd/Downloads/IPE-2019-2357-G-LD-001=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"/>
      <sheetName val="INGENIERIA BASICA"/>
      <sheetName val="INGENIERIA DETALLE"/>
    </sheetNames>
    <sheetDataSet>
      <sheetData sheetId="0">
        <row r="1">
          <cell r="D1" t="str">
            <v>LISTA DE DOCUMENTOS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view="pageBreakPreview" zoomScaleNormal="100" zoomScaleSheetLayoutView="100" zoomScalePageLayoutView="85" workbookViewId="0">
      <selection activeCell="E15" sqref="E15:M15"/>
    </sheetView>
  </sheetViews>
  <sheetFormatPr baseColWidth="10" defaultColWidth="11.42578125" defaultRowHeight="15"/>
  <cols>
    <col min="1" max="1" width="8.7109375" style="3" customWidth="1"/>
    <col min="2" max="2" width="5.42578125" style="3" customWidth="1"/>
    <col min="3" max="3" width="5.85546875" style="3" customWidth="1"/>
    <col min="4" max="4" width="7.140625" style="3" customWidth="1"/>
    <col min="5" max="5" width="8.7109375" style="3" customWidth="1"/>
    <col min="6" max="6" width="10" style="3" customWidth="1"/>
    <col min="7" max="7" width="8.7109375" style="3" customWidth="1"/>
    <col min="8" max="8" width="5.85546875" style="3" customWidth="1"/>
    <col min="9" max="9" width="6.85546875" style="3" customWidth="1"/>
    <col min="10" max="10" width="2.140625" style="3" customWidth="1"/>
    <col min="11" max="11" width="11" style="3" customWidth="1"/>
    <col min="12" max="12" width="7.42578125" style="3" customWidth="1"/>
    <col min="13" max="13" width="5.5703125" style="3" customWidth="1"/>
    <col min="14" max="16384" width="11.42578125" style="3"/>
  </cols>
  <sheetData>
    <row r="1" spans="1:13" s="2" customFormat="1" ht="15" customHeight="1">
      <c r="A1" s="102"/>
      <c r="B1" s="102"/>
      <c r="C1" s="102"/>
      <c r="D1" s="93" t="s">
        <v>16</v>
      </c>
      <c r="E1" s="93"/>
      <c r="F1" s="93"/>
      <c r="G1" s="93"/>
      <c r="H1" s="93"/>
      <c r="I1" s="93"/>
      <c r="J1" s="93"/>
      <c r="K1" s="100" t="s">
        <v>94</v>
      </c>
      <c r="L1" s="100"/>
      <c r="M1" s="100"/>
    </row>
    <row r="2" spans="1:13" s="2" customFormat="1" ht="15" customHeight="1">
      <c r="A2" s="102"/>
      <c r="B2" s="102"/>
      <c r="C2" s="102"/>
      <c r="D2" s="93"/>
      <c r="E2" s="93"/>
      <c r="F2" s="93"/>
      <c r="G2" s="93"/>
      <c r="H2" s="93"/>
      <c r="I2" s="93"/>
      <c r="J2" s="93"/>
      <c r="K2" s="100"/>
      <c r="L2" s="100"/>
      <c r="M2" s="100"/>
    </row>
    <row r="3" spans="1:13" s="2" customFormat="1" ht="27" customHeight="1">
      <c r="A3" s="102"/>
      <c r="B3" s="102"/>
      <c r="C3" s="102"/>
      <c r="D3" s="92" t="s">
        <v>28</v>
      </c>
      <c r="E3" s="92"/>
      <c r="F3" s="92"/>
      <c r="G3" s="92"/>
      <c r="H3" s="92"/>
      <c r="I3" s="92"/>
      <c r="J3" s="92"/>
      <c r="K3" s="94" t="s">
        <v>24</v>
      </c>
      <c r="L3" s="95"/>
      <c r="M3" s="96"/>
    </row>
    <row r="4" spans="1:13" s="2" customFormat="1" ht="18" customHeight="1">
      <c r="A4" s="102"/>
      <c r="B4" s="102"/>
      <c r="C4" s="102"/>
      <c r="D4" s="92"/>
      <c r="E4" s="92"/>
      <c r="F4" s="92"/>
      <c r="G4" s="92"/>
      <c r="H4" s="92"/>
      <c r="I4" s="92"/>
      <c r="J4" s="92"/>
      <c r="K4" s="97"/>
      <c r="L4" s="98"/>
      <c r="M4" s="99"/>
    </row>
    <row r="5" spans="1:13" s="2" customFormat="1" ht="19.5" customHeight="1">
      <c r="A5" s="65"/>
      <c r="B5" s="66"/>
      <c r="C5" s="67"/>
      <c r="D5" s="101" t="s">
        <v>29</v>
      </c>
      <c r="E5" s="101"/>
      <c r="F5" s="101"/>
      <c r="G5" s="101"/>
      <c r="H5" s="101"/>
      <c r="I5" s="101"/>
      <c r="J5" s="101"/>
      <c r="K5" s="101"/>
      <c r="L5" s="101"/>
      <c r="M5" s="101"/>
    </row>
    <row r="6" spans="1:13" s="2" customFormat="1" ht="15" customHeight="1">
      <c r="A6" s="68"/>
      <c r="B6" s="69"/>
      <c r="C6" s="70"/>
      <c r="D6" s="101"/>
      <c r="E6" s="101"/>
      <c r="F6" s="101"/>
      <c r="G6" s="101"/>
      <c r="H6" s="101"/>
      <c r="I6" s="101"/>
      <c r="J6" s="101"/>
      <c r="K6" s="101"/>
      <c r="L6" s="101"/>
      <c r="M6" s="101"/>
    </row>
    <row r="7" spans="1:13">
      <c r="A7" s="71" t="s">
        <v>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</row>
    <row r="9" spans="1:13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1:1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  <row r="11" spans="1:13" ht="3.75" customHeight="1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>
      <c r="A12" s="103" t="s">
        <v>4</v>
      </c>
      <c r="B12" s="103"/>
      <c r="C12" s="103" t="s">
        <v>5</v>
      </c>
      <c r="D12" s="103"/>
      <c r="E12" s="59" t="s">
        <v>7</v>
      </c>
      <c r="F12" s="60"/>
      <c r="G12" s="60"/>
      <c r="H12" s="60"/>
      <c r="I12" s="60"/>
      <c r="J12" s="60"/>
      <c r="K12" s="60"/>
      <c r="L12" s="60"/>
      <c r="M12" s="61"/>
    </row>
    <row r="13" spans="1:13">
      <c r="A13" s="62">
        <v>44813</v>
      </c>
      <c r="B13" s="63"/>
      <c r="C13" s="64" t="s">
        <v>25</v>
      </c>
      <c r="D13" s="64"/>
      <c r="E13" s="104" t="s">
        <v>27</v>
      </c>
      <c r="F13" s="105"/>
      <c r="G13" s="105"/>
      <c r="H13" s="105"/>
      <c r="I13" s="105"/>
      <c r="J13" s="105"/>
      <c r="K13" s="105"/>
      <c r="L13" s="105"/>
      <c r="M13" s="106"/>
    </row>
    <row r="14" spans="1:13">
      <c r="A14" s="62">
        <v>44862</v>
      </c>
      <c r="B14" s="63"/>
      <c r="C14" s="64" t="s">
        <v>95</v>
      </c>
      <c r="D14" s="64"/>
      <c r="E14" s="56" t="s">
        <v>96</v>
      </c>
      <c r="F14" s="57"/>
      <c r="G14" s="57"/>
      <c r="H14" s="57"/>
      <c r="I14" s="57"/>
      <c r="J14" s="57"/>
      <c r="K14" s="57"/>
      <c r="L14" s="57"/>
      <c r="M14" s="58"/>
    </row>
    <row r="15" spans="1:13">
      <c r="A15" s="62">
        <v>44890</v>
      </c>
      <c r="B15" s="63"/>
      <c r="C15" s="64">
        <v>0</v>
      </c>
      <c r="D15" s="64"/>
      <c r="E15" s="56" t="s">
        <v>147</v>
      </c>
      <c r="F15" s="57"/>
      <c r="G15" s="57"/>
      <c r="H15" s="57"/>
      <c r="I15" s="57"/>
      <c r="J15" s="57"/>
      <c r="K15" s="57"/>
      <c r="L15" s="57"/>
      <c r="M15" s="58"/>
    </row>
    <row r="16" spans="1:13">
      <c r="A16" s="75"/>
      <c r="B16" s="76"/>
      <c r="C16" s="64"/>
      <c r="D16" s="64"/>
      <c r="E16" s="56"/>
      <c r="F16" s="57"/>
      <c r="G16" s="57"/>
      <c r="H16" s="57"/>
      <c r="I16" s="57"/>
      <c r="J16" s="57"/>
      <c r="K16" s="57"/>
      <c r="L16" s="57"/>
      <c r="M16" s="58"/>
    </row>
    <row r="17" spans="1:13">
      <c r="A17" s="75"/>
      <c r="B17" s="76"/>
      <c r="C17" s="64"/>
      <c r="D17" s="64"/>
      <c r="E17" s="56"/>
      <c r="F17" s="57"/>
      <c r="G17" s="57"/>
      <c r="H17" s="57"/>
      <c r="I17" s="57"/>
      <c r="J17" s="57"/>
      <c r="K17" s="57"/>
      <c r="L17" s="57"/>
      <c r="M17" s="58"/>
    </row>
    <row r="18" spans="1:13">
      <c r="A18" s="75"/>
      <c r="B18" s="76"/>
      <c r="C18" s="64"/>
      <c r="D18" s="64"/>
      <c r="E18" s="56"/>
      <c r="F18" s="57"/>
      <c r="G18" s="57"/>
      <c r="H18" s="57"/>
      <c r="I18" s="57"/>
      <c r="J18" s="57"/>
      <c r="K18" s="57"/>
      <c r="L18" s="57"/>
      <c r="M18" s="58"/>
    </row>
    <row r="19" spans="1:13">
      <c r="A19" s="75"/>
      <c r="B19" s="76"/>
      <c r="C19" s="64"/>
      <c r="D19" s="64"/>
      <c r="E19" s="56"/>
      <c r="F19" s="57"/>
      <c r="G19" s="57"/>
      <c r="H19" s="57"/>
      <c r="I19" s="57"/>
      <c r="J19" s="57"/>
      <c r="K19" s="57"/>
      <c r="L19" s="57"/>
      <c r="M19" s="58"/>
    </row>
    <row r="20" spans="1:13">
      <c r="A20" s="75"/>
      <c r="B20" s="76"/>
      <c r="C20" s="64"/>
      <c r="D20" s="64"/>
      <c r="E20" s="56"/>
      <c r="F20" s="57"/>
      <c r="G20" s="57"/>
      <c r="H20" s="57"/>
      <c r="I20" s="57"/>
      <c r="J20" s="57"/>
      <c r="K20" s="57"/>
      <c r="L20" s="57"/>
      <c r="M20" s="58"/>
    </row>
    <row r="21" spans="1:13">
      <c r="A21" s="75"/>
      <c r="B21" s="76"/>
      <c r="C21" s="64"/>
      <c r="D21" s="64"/>
      <c r="E21" s="56"/>
      <c r="F21" s="57"/>
      <c r="G21" s="57"/>
      <c r="H21" s="57"/>
      <c r="I21" s="57"/>
      <c r="J21" s="57"/>
      <c r="K21" s="57"/>
      <c r="L21" s="57"/>
      <c r="M21" s="58"/>
    </row>
    <row r="22" spans="1:13">
      <c r="A22" s="75"/>
      <c r="B22" s="76"/>
      <c r="C22" s="64"/>
      <c r="D22" s="64"/>
      <c r="E22" s="56"/>
      <c r="F22" s="57"/>
      <c r="G22" s="57"/>
      <c r="H22" s="57"/>
      <c r="I22" s="57"/>
      <c r="J22" s="57"/>
      <c r="K22" s="57"/>
      <c r="L22" s="57"/>
      <c r="M22" s="58"/>
    </row>
    <row r="23" spans="1:13">
      <c r="A23" s="75"/>
      <c r="B23" s="76"/>
      <c r="C23" s="64"/>
      <c r="D23" s="64"/>
      <c r="E23" s="56"/>
      <c r="F23" s="57"/>
      <c r="G23" s="57"/>
      <c r="H23" s="57"/>
      <c r="I23" s="57"/>
      <c r="J23" s="57"/>
      <c r="K23" s="57"/>
      <c r="L23" s="57"/>
      <c r="M23" s="58"/>
    </row>
    <row r="24" spans="1:13">
      <c r="A24" s="74"/>
      <c r="B24" s="74"/>
      <c r="C24" s="64"/>
      <c r="D24" s="64"/>
      <c r="E24" s="57"/>
      <c r="F24" s="57"/>
      <c r="G24" s="57"/>
      <c r="H24" s="57"/>
      <c r="I24" s="57"/>
      <c r="J24" s="57"/>
      <c r="K24" s="57"/>
      <c r="L24" s="57"/>
      <c r="M24" s="58"/>
    </row>
    <row r="25" spans="1:13">
      <c r="A25" s="74"/>
      <c r="B25" s="74"/>
      <c r="C25" s="64"/>
      <c r="D25" s="64"/>
      <c r="E25" s="57"/>
      <c r="F25" s="57"/>
      <c r="G25" s="57"/>
      <c r="H25" s="57"/>
      <c r="I25" s="57"/>
      <c r="J25" s="57"/>
      <c r="K25" s="57"/>
      <c r="L25" s="57"/>
      <c r="M25" s="58"/>
    </row>
    <row r="26" spans="1:13">
      <c r="A26" s="74"/>
      <c r="B26" s="74"/>
      <c r="C26" s="64"/>
      <c r="D26" s="64"/>
      <c r="E26" s="57"/>
      <c r="F26" s="57"/>
      <c r="G26" s="57"/>
      <c r="H26" s="57"/>
      <c r="I26" s="57"/>
      <c r="J26" s="57"/>
      <c r="K26" s="57"/>
      <c r="L26" s="57"/>
      <c r="M26" s="58"/>
    </row>
    <row r="27" spans="1:13">
      <c r="A27" s="74"/>
      <c r="B27" s="74"/>
      <c r="C27" s="64"/>
      <c r="D27" s="64"/>
      <c r="E27" s="57"/>
      <c r="F27" s="57"/>
      <c r="G27" s="57"/>
      <c r="H27" s="57"/>
      <c r="I27" s="57"/>
      <c r="J27" s="57"/>
      <c r="K27" s="57"/>
      <c r="L27" s="57"/>
      <c r="M27" s="58"/>
    </row>
    <row r="28" spans="1:13">
      <c r="A28" s="74"/>
      <c r="B28" s="74"/>
      <c r="C28" s="64"/>
      <c r="D28" s="64"/>
      <c r="E28" s="57"/>
      <c r="F28" s="57"/>
      <c r="G28" s="57"/>
      <c r="H28" s="57"/>
      <c r="I28" s="57"/>
      <c r="J28" s="57"/>
      <c r="K28" s="57"/>
      <c r="L28" s="57"/>
      <c r="M28" s="58"/>
    </row>
    <row r="29" spans="1:13">
      <c r="A29" s="74"/>
      <c r="B29" s="74"/>
      <c r="C29" s="64"/>
      <c r="D29" s="64"/>
      <c r="E29" s="57"/>
      <c r="F29" s="57"/>
      <c r="G29" s="57"/>
      <c r="H29" s="57"/>
      <c r="I29" s="57"/>
      <c r="J29" s="57"/>
      <c r="K29" s="57"/>
      <c r="L29" s="57"/>
      <c r="M29" s="58"/>
    </row>
    <row r="30" spans="1:13">
      <c r="A30" s="74"/>
      <c r="B30" s="74"/>
      <c r="C30" s="64"/>
      <c r="D30" s="64"/>
      <c r="E30" s="57"/>
      <c r="F30" s="57"/>
      <c r="G30" s="57"/>
      <c r="H30" s="57"/>
      <c r="I30" s="57"/>
      <c r="J30" s="57"/>
      <c r="K30" s="57"/>
      <c r="L30" s="57"/>
      <c r="M30" s="58"/>
    </row>
    <row r="31" spans="1:13">
      <c r="A31" s="74"/>
      <c r="B31" s="74"/>
      <c r="C31" s="64"/>
      <c r="D31" s="64"/>
      <c r="E31" s="57"/>
      <c r="F31" s="57"/>
      <c r="G31" s="57"/>
      <c r="H31" s="57"/>
      <c r="I31" s="57"/>
      <c r="J31" s="57"/>
      <c r="K31" s="57"/>
      <c r="L31" s="57"/>
      <c r="M31" s="58"/>
    </row>
    <row r="32" spans="1:13">
      <c r="A32" s="74"/>
      <c r="B32" s="74"/>
      <c r="C32" s="64"/>
      <c r="D32" s="64"/>
      <c r="E32" s="57"/>
      <c r="F32" s="57"/>
      <c r="G32" s="57"/>
      <c r="H32" s="57"/>
      <c r="I32" s="57"/>
      <c r="J32" s="57"/>
      <c r="K32" s="57"/>
      <c r="L32" s="57"/>
      <c r="M32" s="58"/>
    </row>
    <row r="33" spans="1:13">
      <c r="A33" s="74"/>
      <c r="B33" s="74"/>
      <c r="C33" s="64"/>
      <c r="D33" s="64"/>
      <c r="E33" s="57"/>
      <c r="F33" s="57"/>
      <c r="G33" s="57"/>
      <c r="H33" s="57"/>
      <c r="I33" s="57"/>
      <c r="J33" s="57"/>
      <c r="K33" s="57"/>
      <c r="L33" s="57"/>
      <c r="M33" s="58"/>
    </row>
    <row r="34" spans="1:13">
      <c r="A34" s="74"/>
      <c r="B34" s="74"/>
      <c r="C34" s="64"/>
      <c r="D34" s="64"/>
      <c r="E34" s="57"/>
      <c r="F34" s="57"/>
      <c r="G34" s="57"/>
      <c r="H34" s="57"/>
      <c r="I34" s="57"/>
      <c r="J34" s="57"/>
      <c r="K34" s="57"/>
      <c r="L34" s="57"/>
      <c r="M34" s="58"/>
    </row>
    <row r="35" spans="1:13">
      <c r="A35" s="74"/>
      <c r="B35" s="74"/>
      <c r="C35" s="64"/>
      <c r="D35" s="64"/>
      <c r="E35" s="57"/>
      <c r="F35" s="57"/>
      <c r="G35" s="57"/>
      <c r="H35" s="57"/>
      <c r="I35" s="57"/>
      <c r="J35" s="57"/>
      <c r="K35" s="57"/>
      <c r="L35" s="57"/>
      <c r="M35" s="58"/>
    </row>
    <row r="36" spans="1:13">
      <c r="A36" s="74"/>
      <c r="B36" s="74"/>
      <c r="C36" s="64"/>
      <c r="D36" s="64"/>
      <c r="E36" s="57"/>
      <c r="F36" s="57"/>
      <c r="G36" s="57"/>
      <c r="H36" s="57"/>
      <c r="I36" s="57"/>
      <c r="J36" s="57"/>
      <c r="K36" s="57"/>
      <c r="L36" s="57"/>
      <c r="M36" s="58"/>
    </row>
    <row r="37" spans="1:13">
      <c r="A37" s="74"/>
      <c r="B37" s="74"/>
      <c r="C37" s="64"/>
      <c r="D37" s="64"/>
      <c r="E37" s="57"/>
      <c r="F37" s="57"/>
      <c r="G37" s="57"/>
      <c r="H37" s="57"/>
      <c r="I37" s="57"/>
      <c r="J37" s="57"/>
      <c r="K37" s="57"/>
      <c r="L37" s="57"/>
      <c r="M37" s="58"/>
    </row>
    <row r="38" spans="1:13">
      <c r="A38" s="74"/>
      <c r="B38" s="74"/>
      <c r="C38" s="64"/>
      <c r="D38" s="64"/>
      <c r="E38" s="57"/>
      <c r="F38" s="57"/>
      <c r="G38" s="57"/>
      <c r="H38" s="57"/>
      <c r="I38" s="57"/>
      <c r="J38" s="57"/>
      <c r="K38" s="57"/>
      <c r="L38" s="57"/>
      <c r="M38" s="58"/>
    </row>
    <row r="39" spans="1:13">
      <c r="A39" s="74"/>
      <c r="B39" s="74"/>
      <c r="C39" s="64"/>
      <c r="D39" s="64"/>
      <c r="E39" s="57"/>
      <c r="F39" s="57"/>
      <c r="G39" s="57"/>
      <c r="H39" s="57"/>
      <c r="I39" s="57"/>
      <c r="J39" s="57"/>
      <c r="K39" s="57"/>
      <c r="L39" s="57"/>
      <c r="M39" s="58"/>
    </row>
    <row r="40" spans="1:13">
      <c r="A40" s="74"/>
      <c r="B40" s="74"/>
      <c r="C40" s="64"/>
      <c r="D40" s="64"/>
      <c r="E40" s="57"/>
      <c r="F40" s="57"/>
      <c r="G40" s="57"/>
      <c r="H40" s="57"/>
      <c r="I40" s="57"/>
      <c r="J40" s="57"/>
      <c r="K40" s="57"/>
      <c r="L40" s="57"/>
      <c r="M40" s="58"/>
    </row>
    <row r="41" spans="1:13">
      <c r="A41" s="77"/>
      <c r="B41" s="77"/>
      <c r="C41" s="78"/>
      <c r="D41" s="78"/>
      <c r="E41" s="79"/>
      <c r="F41" s="79"/>
      <c r="G41" s="79"/>
      <c r="H41" s="79"/>
      <c r="I41" s="79"/>
      <c r="J41" s="79"/>
      <c r="K41" s="79"/>
      <c r="L41" s="79"/>
      <c r="M41" s="80"/>
    </row>
    <row r="42" spans="1:13" ht="18.600000000000001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8.600000000000001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81" t="s">
        <v>30</v>
      </c>
      <c r="B46" s="82"/>
      <c r="C46" s="82"/>
      <c r="D46" s="82"/>
      <c r="E46" s="81" t="s">
        <v>19</v>
      </c>
      <c r="F46" s="82"/>
      <c r="G46" s="82"/>
      <c r="H46" s="83"/>
      <c r="I46" s="82" t="s">
        <v>31</v>
      </c>
      <c r="J46" s="82"/>
      <c r="K46" s="82"/>
      <c r="L46" s="82"/>
      <c r="M46" s="83"/>
    </row>
    <row r="47" spans="1:13">
      <c r="A47" s="86" t="s">
        <v>8</v>
      </c>
      <c r="B47" s="87"/>
      <c r="C47" s="87"/>
      <c r="D47" s="87"/>
      <c r="E47" s="86" t="s">
        <v>21</v>
      </c>
      <c r="F47" s="87"/>
      <c r="G47" s="87"/>
      <c r="H47" s="88"/>
      <c r="I47" s="87" t="s">
        <v>18</v>
      </c>
      <c r="J47" s="87"/>
      <c r="K47" s="87"/>
      <c r="L47" s="87"/>
      <c r="M47" s="88"/>
    </row>
    <row r="48" spans="1:13" ht="12.75" customHeight="1">
      <c r="A48" s="89" t="s">
        <v>1</v>
      </c>
      <c r="B48" s="90"/>
      <c r="C48" s="90"/>
      <c r="D48" s="90"/>
      <c r="E48" s="89" t="s">
        <v>2</v>
      </c>
      <c r="F48" s="90"/>
      <c r="G48" s="90"/>
      <c r="H48" s="91"/>
      <c r="I48" s="90" t="s">
        <v>3</v>
      </c>
      <c r="J48" s="90"/>
      <c r="K48" s="90"/>
      <c r="L48" s="90"/>
      <c r="M48" s="91"/>
    </row>
    <row r="49" spans="1:13" ht="17.25" customHeight="1">
      <c r="A49" s="85" t="s">
        <v>32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</row>
    <row r="50" spans="1:13" ht="9" customHeight="1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</row>
  </sheetData>
  <mergeCells count="109">
    <mergeCell ref="A38:B38"/>
    <mergeCell ref="C38:D38"/>
    <mergeCell ref="E38:M38"/>
    <mergeCell ref="A37:B37"/>
    <mergeCell ref="C37:D37"/>
    <mergeCell ref="E37:M37"/>
    <mergeCell ref="A36:B36"/>
    <mergeCell ref="C36:D36"/>
    <mergeCell ref="E36:M36"/>
    <mergeCell ref="A35:B35"/>
    <mergeCell ref="C35:D35"/>
    <mergeCell ref="E35:M35"/>
    <mergeCell ref="A33:B33"/>
    <mergeCell ref="C33:D33"/>
    <mergeCell ref="E33:M33"/>
    <mergeCell ref="A34:B34"/>
    <mergeCell ref="C34:D34"/>
    <mergeCell ref="E34:M34"/>
    <mergeCell ref="A31:B31"/>
    <mergeCell ref="C31:D31"/>
    <mergeCell ref="E31:M31"/>
    <mergeCell ref="A32:B32"/>
    <mergeCell ref="C32:D32"/>
    <mergeCell ref="E32:M32"/>
    <mergeCell ref="C29:D29"/>
    <mergeCell ref="E29:M29"/>
    <mergeCell ref="A30:B30"/>
    <mergeCell ref="C30:D30"/>
    <mergeCell ref="E30:M30"/>
    <mergeCell ref="I48:M48"/>
    <mergeCell ref="D3:J4"/>
    <mergeCell ref="D1:J2"/>
    <mergeCell ref="K3:M4"/>
    <mergeCell ref="K1:M2"/>
    <mergeCell ref="C24:D24"/>
    <mergeCell ref="E24:M24"/>
    <mergeCell ref="C25:D25"/>
    <mergeCell ref="E25:M25"/>
    <mergeCell ref="C26:D26"/>
    <mergeCell ref="E26:M26"/>
    <mergeCell ref="C27:D27"/>
    <mergeCell ref="E27:M27"/>
    <mergeCell ref="C28:D28"/>
    <mergeCell ref="C17:D17"/>
    <mergeCell ref="E17:M17"/>
    <mergeCell ref="C18:D18"/>
    <mergeCell ref="D5:M6"/>
    <mergeCell ref="A1:C4"/>
    <mergeCell ref="A12:B12"/>
    <mergeCell ref="C12:D12"/>
    <mergeCell ref="E13:M13"/>
    <mergeCell ref="A14:B14"/>
    <mergeCell ref="C14:D14"/>
    <mergeCell ref="A50:M50"/>
    <mergeCell ref="A21:B21"/>
    <mergeCell ref="C21:D21"/>
    <mergeCell ref="E21:M21"/>
    <mergeCell ref="A19:B19"/>
    <mergeCell ref="C19:D19"/>
    <mergeCell ref="E19:M19"/>
    <mergeCell ref="A20:B20"/>
    <mergeCell ref="C20:D20"/>
    <mergeCell ref="E20:M20"/>
    <mergeCell ref="A49:M49"/>
    <mergeCell ref="A47:D47"/>
    <mergeCell ref="E47:H47"/>
    <mergeCell ref="I47:M47"/>
    <mergeCell ref="A48:D48"/>
    <mergeCell ref="E48:H48"/>
    <mergeCell ref="E22:M22"/>
    <mergeCell ref="A39:B39"/>
    <mergeCell ref="C39:D39"/>
    <mergeCell ref="E39:M39"/>
    <mergeCell ref="A24:B24"/>
    <mergeCell ref="A25:B25"/>
    <mergeCell ref="A26:B26"/>
    <mergeCell ref="A27:B27"/>
    <mergeCell ref="A41:B41"/>
    <mergeCell ref="C41:D41"/>
    <mergeCell ref="E41:M41"/>
    <mergeCell ref="A46:D46"/>
    <mergeCell ref="E46:H46"/>
    <mergeCell ref="I46:M46"/>
    <mergeCell ref="A40:B40"/>
    <mergeCell ref="C40:D40"/>
    <mergeCell ref="E40:M40"/>
    <mergeCell ref="E14:M14"/>
    <mergeCell ref="E12:M12"/>
    <mergeCell ref="A13:B13"/>
    <mergeCell ref="C13:D13"/>
    <mergeCell ref="A5:C6"/>
    <mergeCell ref="A7:M11"/>
    <mergeCell ref="A28:B28"/>
    <mergeCell ref="E28:M28"/>
    <mergeCell ref="A29:B29"/>
    <mergeCell ref="A15:B15"/>
    <mergeCell ref="C15:D15"/>
    <mergeCell ref="E15:M15"/>
    <mergeCell ref="A16:B16"/>
    <mergeCell ref="C16:D16"/>
    <mergeCell ref="E16:M16"/>
    <mergeCell ref="E18:M18"/>
    <mergeCell ref="A22:B22"/>
    <mergeCell ref="C22:D22"/>
    <mergeCell ref="A23:B23"/>
    <mergeCell ref="C23:D23"/>
    <mergeCell ref="E23:M23"/>
    <mergeCell ref="A17:B17"/>
    <mergeCell ref="A18:B18"/>
  </mergeCells>
  <printOptions horizontalCentered="1"/>
  <pageMargins left="0.98425196850393704" right="0.39370078740157483" top="0.39370078740157483" bottom="0.39370078740157483" header="0" footer="0"/>
  <pageSetup scale="94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82"/>
  <sheetViews>
    <sheetView view="pageBreakPreview" zoomScale="70" zoomScaleNormal="80" zoomScaleSheetLayoutView="70" zoomScalePageLayoutView="80" workbookViewId="0">
      <selection activeCell="G45" sqref="G45"/>
    </sheetView>
  </sheetViews>
  <sheetFormatPr baseColWidth="10" defaultColWidth="9.140625" defaultRowHeight="15"/>
  <cols>
    <col min="1" max="1" width="6" style="4" customWidth="1"/>
    <col min="2" max="2" width="8" style="4" customWidth="1"/>
    <col min="3" max="3" width="9.140625" style="22" customWidth="1"/>
    <col min="4" max="4" width="22" style="22" customWidth="1"/>
    <col min="5" max="5" width="34" style="23" customWidth="1"/>
    <col min="6" max="6" width="82.28515625" style="4" customWidth="1"/>
    <col min="7" max="7" width="13.42578125" style="4" customWidth="1"/>
    <col min="8" max="8" width="24.42578125" style="24" customWidth="1"/>
    <col min="9" max="9" width="15.42578125" style="4" customWidth="1"/>
    <col min="10" max="16384" width="9.140625" style="4"/>
  </cols>
  <sheetData>
    <row r="1" spans="2:8" ht="24.95" customHeight="1" thickBot="1">
      <c r="B1" s="107"/>
      <c r="C1" s="108"/>
      <c r="D1" s="108"/>
      <c r="E1" s="113" t="str">
        <f>[1]CARAT!D1</f>
        <v>LISTA DE DOCUMENTOS</v>
      </c>
      <c r="F1" s="113"/>
      <c r="G1" s="119" t="str">
        <f>CARATULA!K1</f>
        <v>MU-E50-EMIC0030-01 de 01</v>
      </c>
      <c r="H1" s="120"/>
    </row>
    <row r="2" spans="2:8" ht="24.95" customHeight="1" thickBot="1">
      <c r="B2" s="109"/>
      <c r="C2" s="110"/>
      <c r="D2" s="110"/>
      <c r="E2" s="114"/>
      <c r="F2" s="114"/>
      <c r="G2" s="117"/>
      <c r="H2" s="118"/>
    </row>
    <row r="3" spans="2:8" ht="24.95" customHeight="1" thickBot="1">
      <c r="B3" s="109"/>
      <c r="C3" s="110"/>
      <c r="D3" s="110"/>
      <c r="E3" s="114" t="str">
        <f>CARATULA!D3</f>
        <v>“SERVICIO DE INGENIERÍA BÁSICA Y DE DETALLE PUENTE DE MEDICIÓN- SIDERURGICA MUTÚN”</v>
      </c>
      <c r="F3" s="114"/>
      <c r="G3" s="115" t="s">
        <v>26</v>
      </c>
      <c r="H3" s="116"/>
    </row>
    <row r="4" spans="2:8" ht="24.95" customHeight="1" thickBot="1">
      <c r="B4" s="111"/>
      <c r="C4" s="112"/>
      <c r="D4" s="112"/>
      <c r="E4" s="114"/>
      <c r="F4" s="114"/>
      <c r="G4" s="117"/>
      <c r="H4" s="118"/>
    </row>
    <row r="5" spans="2:8" ht="24.95" customHeight="1" thickBot="1">
      <c r="B5" s="125"/>
      <c r="C5" s="126"/>
      <c r="D5" s="126"/>
      <c r="E5" s="114" t="str">
        <f>CARATULA!D5</f>
        <v>LISTA DE DOCUMENTOS DE LA INGENIERÍA BÁSICA Y DE DETALLE</v>
      </c>
      <c r="F5" s="114"/>
      <c r="G5" s="114"/>
      <c r="H5" s="114"/>
    </row>
    <row r="6" spans="2:8" ht="24.95" customHeight="1" thickBot="1">
      <c r="B6" s="111"/>
      <c r="C6" s="112"/>
      <c r="D6" s="112"/>
      <c r="E6" s="114"/>
      <c r="F6" s="114"/>
      <c r="G6" s="114"/>
      <c r="H6" s="114"/>
    </row>
    <row r="7" spans="2:8">
      <c r="B7" s="121" t="s">
        <v>10</v>
      </c>
      <c r="C7" s="122"/>
      <c r="D7" s="122"/>
      <c r="E7" s="31" t="str">
        <f>CARATULA!D3</f>
        <v>“SERVICIO DE INGENIERÍA BÁSICA Y DE DETALLE PUENTE DE MEDICIÓN- SIDERURGICA MUTÚN”</v>
      </c>
      <c r="F7" s="5"/>
      <c r="G7" s="5"/>
      <c r="H7" s="30"/>
    </row>
    <row r="8" spans="2:8" ht="41.25" customHeight="1">
      <c r="B8" s="121" t="s">
        <v>34</v>
      </c>
      <c r="C8" s="122"/>
      <c r="D8" s="122"/>
      <c r="E8" s="31" t="s">
        <v>33</v>
      </c>
      <c r="F8" s="6"/>
      <c r="G8" s="6"/>
      <c r="H8" s="31"/>
    </row>
    <row r="9" spans="2:8" ht="15.75" thickBot="1">
      <c r="B9" s="123" t="s">
        <v>11</v>
      </c>
      <c r="C9" s="124"/>
      <c r="D9" s="124"/>
      <c r="E9" s="33" t="s">
        <v>35</v>
      </c>
      <c r="F9" s="6" t="s">
        <v>36</v>
      </c>
      <c r="G9" s="6"/>
      <c r="H9" s="32" t="s">
        <v>37</v>
      </c>
    </row>
    <row r="10" spans="2:8" ht="16.5" thickBot="1">
      <c r="B10" s="25"/>
      <c r="C10" s="7"/>
      <c r="D10" s="8"/>
      <c r="E10" s="9"/>
      <c r="F10" s="8"/>
      <c r="G10" s="8"/>
      <c r="H10" s="10"/>
    </row>
    <row r="11" spans="2:8" s="13" customFormat="1" ht="23.25" customHeight="1" thickBot="1">
      <c r="B11" s="11" t="s">
        <v>9</v>
      </c>
      <c r="C11" s="11" t="s">
        <v>12</v>
      </c>
      <c r="D11" s="11" t="s">
        <v>13</v>
      </c>
      <c r="E11" s="11" t="s">
        <v>14</v>
      </c>
      <c r="F11" s="11" t="s">
        <v>15</v>
      </c>
      <c r="G11" s="11" t="s">
        <v>5</v>
      </c>
      <c r="H11" s="12" t="s">
        <v>22</v>
      </c>
    </row>
    <row r="12" spans="2:8" s="17" customFormat="1" ht="18" customHeight="1">
      <c r="B12" s="26" t="s">
        <v>17</v>
      </c>
      <c r="C12" s="14"/>
      <c r="D12" s="14"/>
      <c r="E12" s="14"/>
      <c r="F12" s="15"/>
      <c r="G12" s="15"/>
      <c r="H12" s="16"/>
    </row>
    <row r="13" spans="2:8" s="17" customFormat="1" ht="18" customHeight="1">
      <c r="B13" s="49" t="s">
        <v>0</v>
      </c>
      <c r="C13" s="50"/>
      <c r="D13" s="50"/>
      <c r="E13" s="50"/>
      <c r="F13" s="51"/>
      <c r="G13" s="51"/>
      <c r="H13" s="52"/>
    </row>
    <row r="14" spans="2:8" s="17" customFormat="1" ht="18" customHeight="1">
      <c r="B14" s="28">
        <v>1</v>
      </c>
      <c r="C14" s="20" t="s">
        <v>20</v>
      </c>
      <c r="D14" s="20" t="s">
        <v>0</v>
      </c>
      <c r="E14" s="34" t="s">
        <v>97</v>
      </c>
      <c r="F14" s="21" t="s">
        <v>44</v>
      </c>
      <c r="G14" s="127">
        <v>0</v>
      </c>
      <c r="H14" s="35">
        <v>44890</v>
      </c>
    </row>
    <row r="15" spans="2:8" s="17" customFormat="1" ht="18" customHeight="1">
      <c r="B15" s="27" t="s">
        <v>38</v>
      </c>
      <c r="C15" s="18"/>
      <c r="D15" s="18"/>
      <c r="E15" s="18"/>
      <c r="F15" s="19"/>
      <c r="G15" s="19"/>
      <c r="H15" s="53"/>
    </row>
    <row r="16" spans="2:8" s="17" customFormat="1" ht="24" customHeight="1">
      <c r="B16" s="28">
        <f>B14+1</f>
        <v>2</v>
      </c>
      <c r="C16" s="20" t="s">
        <v>20</v>
      </c>
      <c r="D16" s="20" t="s">
        <v>38</v>
      </c>
      <c r="E16" s="20" t="s">
        <v>98</v>
      </c>
      <c r="F16" s="21" t="s">
        <v>45</v>
      </c>
      <c r="G16" s="127">
        <v>0</v>
      </c>
      <c r="H16" s="35">
        <v>44890</v>
      </c>
    </row>
    <row r="17" spans="2:8" s="17" customFormat="1" ht="24" customHeight="1">
      <c r="B17" s="28">
        <f>B16+1</f>
        <v>3</v>
      </c>
      <c r="C17" s="20" t="s">
        <v>20</v>
      </c>
      <c r="D17" s="20" t="s">
        <v>38</v>
      </c>
      <c r="E17" s="20" t="s">
        <v>99</v>
      </c>
      <c r="F17" s="21" t="s">
        <v>46</v>
      </c>
      <c r="G17" s="127">
        <v>0</v>
      </c>
      <c r="H17" s="35">
        <v>44890</v>
      </c>
    </row>
    <row r="18" spans="2:8" s="17" customFormat="1" ht="24" customHeight="1">
      <c r="B18" s="28">
        <f t="shared" ref="B18:B24" si="0">B17+1</f>
        <v>4</v>
      </c>
      <c r="C18" s="20" t="s">
        <v>20</v>
      </c>
      <c r="D18" s="20" t="s">
        <v>38</v>
      </c>
      <c r="E18" s="20" t="s">
        <v>100</v>
      </c>
      <c r="F18" s="21" t="s">
        <v>47</v>
      </c>
      <c r="G18" s="127">
        <v>0</v>
      </c>
      <c r="H18" s="35">
        <v>44890</v>
      </c>
    </row>
    <row r="19" spans="2:8" s="17" customFormat="1" ht="24" customHeight="1">
      <c r="B19" s="28">
        <f t="shared" si="0"/>
        <v>5</v>
      </c>
      <c r="C19" s="20" t="s">
        <v>20</v>
      </c>
      <c r="D19" s="20" t="s">
        <v>38</v>
      </c>
      <c r="E19" s="20" t="s">
        <v>101</v>
      </c>
      <c r="F19" s="21" t="s">
        <v>48</v>
      </c>
      <c r="G19" s="127">
        <v>0</v>
      </c>
      <c r="H19" s="35">
        <v>44890</v>
      </c>
    </row>
    <row r="20" spans="2:8" s="17" customFormat="1" ht="24" customHeight="1">
      <c r="B20" s="28">
        <f t="shared" si="0"/>
        <v>6</v>
      </c>
      <c r="C20" s="20" t="s">
        <v>20</v>
      </c>
      <c r="D20" s="20" t="s">
        <v>38</v>
      </c>
      <c r="E20" s="20" t="s">
        <v>49</v>
      </c>
      <c r="F20" s="21" t="s">
        <v>50</v>
      </c>
      <c r="G20" s="127">
        <v>0</v>
      </c>
      <c r="H20" s="35">
        <v>44890</v>
      </c>
    </row>
    <row r="21" spans="2:8" s="17" customFormat="1" ht="24" customHeight="1">
      <c r="B21" s="28">
        <f t="shared" si="0"/>
        <v>7</v>
      </c>
      <c r="C21" s="20" t="s">
        <v>20</v>
      </c>
      <c r="D21" s="20" t="s">
        <v>38</v>
      </c>
      <c r="E21" s="20" t="s">
        <v>51</v>
      </c>
      <c r="F21" s="21" t="s">
        <v>52</v>
      </c>
      <c r="G21" s="127">
        <v>0</v>
      </c>
      <c r="H21" s="35">
        <v>44890</v>
      </c>
    </row>
    <row r="22" spans="2:8" s="17" customFormat="1" ht="24" customHeight="1">
      <c r="B22" s="28">
        <f t="shared" si="0"/>
        <v>8</v>
      </c>
      <c r="C22" s="20" t="s">
        <v>20</v>
      </c>
      <c r="D22" s="20" t="s">
        <v>38</v>
      </c>
      <c r="E22" s="20" t="s">
        <v>53</v>
      </c>
      <c r="F22" s="21" t="s">
        <v>52</v>
      </c>
      <c r="G22" s="127">
        <v>0</v>
      </c>
      <c r="H22" s="35">
        <v>44890</v>
      </c>
    </row>
    <row r="23" spans="2:8" s="17" customFormat="1" ht="18" customHeight="1">
      <c r="B23" s="28">
        <f t="shared" si="0"/>
        <v>9</v>
      </c>
      <c r="C23" s="20" t="s">
        <v>20</v>
      </c>
      <c r="D23" s="20" t="s">
        <v>38</v>
      </c>
      <c r="E23" s="20" t="s">
        <v>54</v>
      </c>
      <c r="F23" s="21" t="s">
        <v>55</v>
      </c>
      <c r="G23" s="127">
        <v>0</v>
      </c>
      <c r="H23" s="35">
        <v>44890</v>
      </c>
    </row>
    <row r="24" spans="2:8" s="17" customFormat="1" ht="18" customHeight="1">
      <c r="B24" s="28">
        <f t="shared" si="0"/>
        <v>10</v>
      </c>
      <c r="C24" s="20" t="s">
        <v>20</v>
      </c>
      <c r="D24" s="20" t="s">
        <v>38</v>
      </c>
      <c r="E24" s="20" t="s">
        <v>102</v>
      </c>
      <c r="F24" s="21" t="s">
        <v>56</v>
      </c>
      <c r="G24" s="127">
        <v>0</v>
      </c>
      <c r="H24" s="35">
        <v>44890</v>
      </c>
    </row>
    <row r="25" spans="2:8" s="17" customFormat="1" ht="18" customHeight="1">
      <c r="B25" s="27" t="s">
        <v>39</v>
      </c>
      <c r="C25" s="18"/>
      <c r="D25" s="18"/>
      <c r="E25" s="18"/>
      <c r="F25" s="19"/>
      <c r="G25" s="19"/>
      <c r="H25" s="53"/>
    </row>
    <row r="26" spans="2:8" s="17" customFormat="1" ht="18" customHeight="1">
      <c r="B26" s="28">
        <f>B24+1</f>
        <v>11</v>
      </c>
      <c r="C26" s="20" t="s">
        <v>20</v>
      </c>
      <c r="D26" s="20" t="s">
        <v>39</v>
      </c>
      <c r="E26" s="36" t="s">
        <v>103</v>
      </c>
      <c r="F26" s="37" t="s">
        <v>57</v>
      </c>
      <c r="G26" s="128">
        <v>0</v>
      </c>
      <c r="H26" s="35">
        <v>44890</v>
      </c>
    </row>
    <row r="27" spans="2:8" s="17" customFormat="1" ht="18" customHeight="1">
      <c r="B27" s="28">
        <f t="shared" ref="B27:B33" si="1">B26+1</f>
        <v>12</v>
      </c>
      <c r="C27" s="20" t="s">
        <v>20</v>
      </c>
      <c r="D27" s="20" t="s">
        <v>39</v>
      </c>
      <c r="E27" s="38" t="s">
        <v>104</v>
      </c>
      <c r="F27" s="37" t="s">
        <v>58</v>
      </c>
      <c r="G27" s="128">
        <v>0</v>
      </c>
      <c r="H27" s="35">
        <v>44890</v>
      </c>
    </row>
    <row r="28" spans="2:8" s="17" customFormat="1" ht="18" customHeight="1">
      <c r="B28" s="28">
        <f t="shared" si="1"/>
        <v>13</v>
      </c>
      <c r="C28" s="20" t="s">
        <v>20</v>
      </c>
      <c r="D28" s="20" t="s">
        <v>39</v>
      </c>
      <c r="E28" s="38" t="s">
        <v>105</v>
      </c>
      <c r="F28" s="37" t="s">
        <v>59</v>
      </c>
      <c r="G28" s="128">
        <v>0</v>
      </c>
      <c r="H28" s="35">
        <v>44890</v>
      </c>
    </row>
    <row r="29" spans="2:8" s="17" customFormat="1" ht="18" customHeight="1">
      <c r="B29" s="28">
        <f t="shared" si="1"/>
        <v>14</v>
      </c>
      <c r="C29" s="20" t="s">
        <v>20</v>
      </c>
      <c r="D29" s="20" t="s">
        <v>39</v>
      </c>
      <c r="E29" s="38" t="s">
        <v>106</v>
      </c>
      <c r="F29" s="37" t="s">
        <v>60</v>
      </c>
      <c r="G29" s="128">
        <v>0</v>
      </c>
      <c r="H29" s="35">
        <v>44890</v>
      </c>
    </row>
    <row r="30" spans="2:8" s="17" customFormat="1" ht="18" customHeight="1">
      <c r="B30" s="28">
        <f t="shared" si="1"/>
        <v>15</v>
      </c>
      <c r="C30" s="20" t="s">
        <v>20</v>
      </c>
      <c r="D30" s="20" t="s">
        <v>39</v>
      </c>
      <c r="E30" s="38" t="s">
        <v>107</v>
      </c>
      <c r="F30" s="37" t="s">
        <v>108</v>
      </c>
      <c r="G30" s="128">
        <v>0</v>
      </c>
      <c r="H30" s="35">
        <v>44890</v>
      </c>
    </row>
    <row r="31" spans="2:8" s="17" customFormat="1" ht="18" customHeight="1">
      <c r="B31" s="28">
        <f t="shared" si="1"/>
        <v>16</v>
      </c>
      <c r="C31" s="20" t="s">
        <v>20</v>
      </c>
      <c r="D31" s="20" t="s">
        <v>39</v>
      </c>
      <c r="E31" s="38" t="s">
        <v>109</v>
      </c>
      <c r="F31" s="37" t="s">
        <v>144</v>
      </c>
      <c r="G31" s="128">
        <v>0</v>
      </c>
      <c r="H31" s="35">
        <v>44890</v>
      </c>
    </row>
    <row r="32" spans="2:8" s="17" customFormat="1" ht="18" customHeight="1">
      <c r="B32" s="28">
        <f t="shared" si="1"/>
        <v>17</v>
      </c>
      <c r="C32" s="20" t="s">
        <v>20</v>
      </c>
      <c r="D32" s="20" t="s">
        <v>39</v>
      </c>
      <c r="E32" s="38" t="s">
        <v>110</v>
      </c>
      <c r="F32" s="37" t="s">
        <v>111</v>
      </c>
      <c r="G32" s="128">
        <v>0</v>
      </c>
      <c r="H32" s="35">
        <v>44890</v>
      </c>
    </row>
    <row r="33" spans="2:8" s="17" customFormat="1" ht="18" customHeight="1">
      <c r="B33" s="28">
        <f t="shared" si="1"/>
        <v>18</v>
      </c>
      <c r="C33" s="20" t="s">
        <v>20</v>
      </c>
      <c r="D33" s="20" t="s">
        <v>39</v>
      </c>
      <c r="E33" s="38" t="s">
        <v>112</v>
      </c>
      <c r="F33" s="39" t="s">
        <v>61</v>
      </c>
      <c r="G33" s="128">
        <v>0</v>
      </c>
      <c r="H33" s="35">
        <v>44890</v>
      </c>
    </row>
    <row r="34" spans="2:8" s="17" customFormat="1" ht="18" customHeight="1">
      <c r="B34" s="27" t="s">
        <v>23</v>
      </c>
      <c r="C34" s="18"/>
      <c r="D34" s="18"/>
      <c r="E34" s="18"/>
      <c r="F34" s="19"/>
      <c r="G34" s="19"/>
      <c r="H34" s="53"/>
    </row>
    <row r="35" spans="2:8" s="17" customFormat="1" ht="18" customHeight="1">
      <c r="B35" s="28">
        <f>B33+1</f>
        <v>19</v>
      </c>
      <c r="C35" s="20" t="s">
        <v>20</v>
      </c>
      <c r="D35" s="20" t="s">
        <v>23</v>
      </c>
      <c r="E35" s="38" t="s">
        <v>113</v>
      </c>
      <c r="F35" s="21" t="s">
        <v>62</v>
      </c>
      <c r="G35" s="128">
        <v>0</v>
      </c>
      <c r="H35" s="35">
        <v>44890</v>
      </c>
    </row>
    <row r="36" spans="2:8" s="17" customFormat="1" ht="18" customHeight="1">
      <c r="B36" s="28">
        <v>20</v>
      </c>
      <c r="C36" s="20" t="s">
        <v>20</v>
      </c>
      <c r="D36" s="20" t="s">
        <v>23</v>
      </c>
      <c r="E36" s="42" t="s">
        <v>145</v>
      </c>
      <c r="F36" s="21" t="s">
        <v>146</v>
      </c>
      <c r="G36" s="129">
        <v>0</v>
      </c>
      <c r="H36" s="35">
        <v>44890</v>
      </c>
    </row>
    <row r="37" spans="2:8" s="17" customFormat="1" ht="18" customHeight="1">
      <c r="B37" s="27" t="s">
        <v>42</v>
      </c>
      <c r="C37" s="18"/>
      <c r="D37" s="18"/>
      <c r="E37" s="18"/>
      <c r="F37" s="19"/>
      <c r="G37" s="19"/>
      <c r="H37" s="53"/>
    </row>
    <row r="38" spans="2:8" s="17" customFormat="1" ht="18" customHeight="1">
      <c r="B38" s="28">
        <v>21</v>
      </c>
      <c r="C38" s="20" t="s">
        <v>20</v>
      </c>
      <c r="D38" s="20" t="s">
        <v>42</v>
      </c>
      <c r="E38" s="40" t="s">
        <v>114</v>
      </c>
      <c r="F38" s="21" t="s">
        <v>63</v>
      </c>
      <c r="G38" s="127">
        <v>0</v>
      </c>
      <c r="H38" s="35">
        <v>44890</v>
      </c>
    </row>
    <row r="39" spans="2:8" s="17" customFormat="1" ht="18" customHeight="1" thickBot="1">
      <c r="B39" s="28">
        <v>22</v>
      </c>
      <c r="C39" s="20" t="s">
        <v>20</v>
      </c>
      <c r="D39" s="20" t="s">
        <v>42</v>
      </c>
      <c r="E39" s="40" t="s">
        <v>115</v>
      </c>
      <c r="F39" s="21" t="s">
        <v>64</v>
      </c>
      <c r="G39" s="128">
        <v>0</v>
      </c>
      <c r="H39" s="35">
        <v>44890</v>
      </c>
    </row>
    <row r="40" spans="2:8" s="17" customFormat="1" ht="18" customHeight="1">
      <c r="B40" s="26" t="s">
        <v>40</v>
      </c>
      <c r="C40" s="14"/>
      <c r="D40" s="14"/>
      <c r="E40" s="14"/>
      <c r="F40" s="15"/>
      <c r="G40" s="15"/>
      <c r="H40" s="54"/>
    </row>
    <row r="41" spans="2:8" s="17" customFormat="1" ht="18" customHeight="1">
      <c r="B41" s="27" t="s">
        <v>0</v>
      </c>
      <c r="C41" s="18"/>
      <c r="D41" s="18"/>
      <c r="E41" s="18"/>
      <c r="F41" s="19"/>
      <c r="G41" s="19"/>
      <c r="H41" s="55"/>
    </row>
    <row r="42" spans="2:8">
      <c r="B42" s="29">
        <v>1</v>
      </c>
      <c r="C42" s="20" t="s">
        <v>41</v>
      </c>
      <c r="D42" s="20" t="s">
        <v>0</v>
      </c>
      <c r="E42" s="41" t="s">
        <v>116</v>
      </c>
      <c r="F42" s="21" t="s">
        <v>65</v>
      </c>
      <c r="G42" s="130">
        <v>0</v>
      </c>
      <c r="H42" s="35">
        <v>44890</v>
      </c>
    </row>
    <row r="43" spans="2:8" s="17" customFormat="1" ht="18" customHeight="1">
      <c r="B43" s="27" t="s">
        <v>39</v>
      </c>
      <c r="C43" s="18"/>
      <c r="D43" s="18"/>
      <c r="E43" s="18"/>
      <c r="F43" s="19"/>
      <c r="G43" s="19"/>
      <c r="H43" s="55"/>
    </row>
    <row r="44" spans="2:8">
      <c r="B44" s="29">
        <f>B42+1</f>
        <v>2</v>
      </c>
      <c r="C44" s="20" t="s">
        <v>41</v>
      </c>
      <c r="D44" s="20" t="s">
        <v>39</v>
      </c>
      <c r="E44" s="38" t="s">
        <v>117</v>
      </c>
      <c r="F44" s="39" t="s">
        <v>66</v>
      </c>
      <c r="G44" s="128">
        <v>0</v>
      </c>
      <c r="H44" s="35">
        <v>44890</v>
      </c>
    </row>
    <row r="45" spans="2:8">
      <c r="B45" s="28">
        <f t="shared" ref="B45:B57" si="2">B44+1</f>
        <v>3</v>
      </c>
      <c r="C45" s="20" t="s">
        <v>41</v>
      </c>
      <c r="D45" s="20" t="s">
        <v>39</v>
      </c>
      <c r="E45" s="38" t="s">
        <v>118</v>
      </c>
      <c r="F45" s="39" t="s">
        <v>67</v>
      </c>
      <c r="G45" s="128">
        <v>0</v>
      </c>
      <c r="H45" s="35">
        <v>44890</v>
      </c>
    </row>
    <row r="46" spans="2:8">
      <c r="B46" s="28">
        <f t="shared" si="2"/>
        <v>4</v>
      </c>
      <c r="C46" s="20" t="s">
        <v>41</v>
      </c>
      <c r="D46" s="20" t="s">
        <v>39</v>
      </c>
      <c r="E46" s="38" t="s">
        <v>119</v>
      </c>
      <c r="F46" s="39" t="s">
        <v>68</v>
      </c>
      <c r="G46" s="128">
        <v>0</v>
      </c>
      <c r="H46" s="35">
        <v>44890</v>
      </c>
    </row>
    <row r="47" spans="2:8">
      <c r="B47" s="28">
        <f t="shared" si="2"/>
        <v>5</v>
      </c>
      <c r="C47" s="20" t="s">
        <v>41</v>
      </c>
      <c r="D47" s="20" t="s">
        <v>39</v>
      </c>
      <c r="E47" s="38" t="s">
        <v>120</v>
      </c>
      <c r="F47" s="39" t="s">
        <v>68</v>
      </c>
      <c r="G47" s="128">
        <v>0</v>
      </c>
      <c r="H47" s="35">
        <v>44890</v>
      </c>
    </row>
    <row r="48" spans="2:8">
      <c r="B48" s="28">
        <f t="shared" si="2"/>
        <v>6</v>
      </c>
      <c r="C48" s="20" t="s">
        <v>41</v>
      </c>
      <c r="D48" s="20" t="s">
        <v>39</v>
      </c>
      <c r="E48" s="38" t="s">
        <v>121</v>
      </c>
      <c r="F48" s="39" t="s">
        <v>68</v>
      </c>
      <c r="G48" s="128">
        <v>0</v>
      </c>
      <c r="H48" s="35">
        <v>44890</v>
      </c>
    </row>
    <row r="49" spans="2:8">
      <c r="B49" s="28">
        <f t="shared" si="2"/>
        <v>7</v>
      </c>
      <c r="C49" s="20" t="s">
        <v>41</v>
      </c>
      <c r="D49" s="20" t="s">
        <v>39</v>
      </c>
      <c r="E49" s="38" t="s">
        <v>122</v>
      </c>
      <c r="F49" s="39" t="s">
        <v>68</v>
      </c>
      <c r="G49" s="128">
        <v>0</v>
      </c>
      <c r="H49" s="35">
        <v>44890</v>
      </c>
    </row>
    <row r="50" spans="2:8">
      <c r="B50" s="28">
        <f t="shared" si="2"/>
        <v>8</v>
      </c>
      <c r="C50" s="20" t="s">
        <v>41</v>
      </c>
      <c r="D50" s="20" t="s">
        <v>39</v>
      </c>
      <c r="E50" s="38" t="s">
        <v>123</v>
      </c>
      <c r="F50" s="39" t="s">
        <v>68</v>
      </c>
      <c r="G50" s="128">
        <v>0</v>
      </c>
      <c r="H50" s="35">
        <v>44890</v>
      </c>
    </row>
    <row r="51" spans="2:8">
      <c r="B51" s="28">
        <f t="shared" si="2"/>
        <v>9</v>
      </c>
      <c r="C51" s="20" t="s">
        <v>41</v>
      </c>
      <c r="D51" s="20" t="s">
        <v>39</v>
      </c>
      <c r="E51" s="38" t="s">
        <v>124</v>
      </c>
      <c r="F51" s="39" t="s">
        <v>68</v>
      </c>
      <c r="G51" s="128">
        <v>0</v>
      </c>
      <c r="H51" s="35">
        <v>44890</v>
      </c>
    </row>
    <row r="52" spans="2:8">
      <c r="B52" s="28">
        <f t="shared" si="2"/>
        <v>10</v>
      </c>
      <c r="C52" s="20" t="s">
        <v>41</v>
      </c>
      <c r="D52" s="20" t="s">
        <v>39</v>
      </c>
      <c r="E52" s="38" t="s">
        <v>125</v>
      </c>
      <c r="F52" s="39" t="s">
        <v>68</v>
      </c>
      <c r="G52" s="128">
        <v>0</v>
      </c>
      <c r="H52" s="35">
        <v>44890</v>
      </c>
    </row>
    <row r="53" spans="2:8">
      <c r="B53" s="28">
        <f t="shared" si="2"/>
        <v>11</v>
      </c>
      <c r="C53" s="20" t="s">
        <v>41</v>
      </c>
      <c r="D53" s="20" t="s">
        <v>39</v>
      </c>
      <c r="E53" s="38" t="s">
        <v>126</v>
      </c>
      <c r="F53" s="39" t="s">
        <v>68</v>
      </c>
      <c r="G53" s="128">
        <v>0</v>
      </c>
      <c r="H53" s="35">
        <v>44890</v>
      </c>
    </row>
    <row r="54" spans="2:8">
      <c r="B54" s="28">
        <f t="shared" si="2"/>
        <v>12</v>
      </c>
      <c r="C54" s="20" t="s">
        <v>41</v>
      </c>
      <c r="D54" s="20" t="s">
        <v>39</v>
      </c>
      <c r="E54" s="38" t="s">
        <v>127</v>
      </c>
      <c r="F54" s="39" t="s">
        <v>69</v>
      </c>
      <c r="G54" s="128">
        <v>0</v>
      </c>
      <c r="H54" s="35">
        <v>44890</v>
      </c>
    </row>
    <row r="55" spans="2:8">
      <c r="B55" s="28">
        <f t="shared" si="2"/>
        <v>13</v>
      </c>
      <c r="C55" s="20" t="s">
        <v>41</v>
      </c>
      <c r="D55" s="20" t="s">
        <v>39</v>
      </c>
      <c r="E55" s="42" t="s">
        <v>128</v>
      </c>
      <c r="F55" s="39" t="s">
        <v>70</v>
      </c>
      <c r="G55" s="128">
        <v>0</v>
      </c>
      <c r="H55" s="35">
        <v>44890</v>
      </c>
    </row>
    <row r="56" spans="2:8">
      <c r="B56" s="28">
        <f t="shared" si="2"/>
        <v>14</v>
      </c>
      <c r="C56" s="20" t="s">
        <v>41</v>
      </c>
      <c r="D56" s="20" t="s">
        <v>39</v>
      </c>
      <c r="E56" s="42" t="s">
        <v>129</v>
      </c>
      <c r="F56" s="39" t="s">
        <v>70</v>
      </c>
      <c r="G56" s="128">
        <v>0</v>
      </c>
      <c r="H56" s="35">
        <v>44890</v>
      </c>
    </row>
    <row r="57" spans="2:8">
      <c r="B57" s="28">
        <f t="shared" si="2"/>
        <v>15</v>
      </c>
      <c r="C57" s="20" t="s">
        <v>41</v>
      </c>
      <c r="D57" s="20" t="s">
        <v>39</v>
      </c>
      <c r="E57" s="42" t="s">
        <v>130</v>
      </c>
      <c r="F57" s="39" t="s">
        <v>70</v>
      </c>
      <c r="G57" s="128">
        <v>0</v>
      </c>
      <c r="H57" s="35">
        <v>44890</v>
      </c>
    </row>
    <row r="58" spans="2:8" s="17" customFormat="1" ht="18" customHeight="1">
      <c r="B58" s="27" t="s">
        <v>23</v>
      </c>
      <c r="C58" s="18"/>
      <c r="D58" s="18"/>
      <c r="E58" s="18"/>
      <c r="F58" s="19"/>
      <c r="G58" s="19"/>
      <c r="H58" s="55"/>
    </row>
    <row r="59" spans="2:8">
      <c r="B59" s="28">
        <f>B57+1</f>
        <v>16</v>
      </c>
      <c r="C59" s="20" t="s">
        <v>41</v>
      </c>
      <c r="D59" s="20" t="s">
        <v>23</v>
      </c>
      <c r="E59" s="38" t="s">
        <v>131</v>
      </c>
      <c r="F59" s="39" t="s">
        <v>71</v>
      </c>
      <c r="G59" s="127">
        <v>0</v>
      </c>
      <c r="H59" s="35">
        <v>44890</v>
      </c>
    </row>
    <row r="60" spans="2:8">
      <c r="B60" s="28">
        <f t="shared" ref="B60:B71" si="3">B59+1</f>
        <v>17</v>
      </c>
      <c r="C60" s="20" t="s">
        <v>41</v>
      </c>
      <c r="D60" s="20" t="s">
        <v>23</v>
      </c>
      <c r="E60" s="38" t="s">
        <v>72</v>
      </c>
      <c r="F60" s="39" t="s">
        <v>73</v>
      </c>
      <c r="G60" s="127">
        <v>0</v>
      </c>
      <c r="H60" s="35">
        <v>44890</v>
      </c>
    </row>
    <row r="61" spans="2:8">
      <c r="B61" s="28">
        <f t="shared" si="3"/>
        <v>18</v>
      </c>
      <c r="C61" s="20" t="s">
        <v>41</v>
      </c>
      <c r="D61" s="20" t="s">
        <v>23</v>
      </c>
      <c r="E61" s="38" t="s">
        <v>132</v>
      </c>
      <c r="F61" s="39" t="s">
        <v>74</v>
      </c>
      <c r="G61" s="127">
        <v>0</v>
      </c>
      <c r="H61" s="35">
        <v>44890</v>
      </c>
    </row>
    <row r="62" spans="2:8">
      <c r="B62" s="28">
        <f t="shared" si="3"/>
        <v>19</v>
      </c>
      <c r="C62" s="20" t="s">
        <v>41</v>
      </c>
      <c r="D62" s="20" t="s">
        <v>23</v>
      </c>
      <c r="E62" s="38" t="s">
        <v>133</v>
      </c>
      <c r="F62" s="39" t="s">
        <v>74</v>
      </c>
      <c r="G62" s="127">
        <v>0</v>
      </c>
      <c r="H62" s="35">
        <v>44890</v>
      </c>
    </row>
    <row r="63" spans="2:8">
      <c r="B63" s="28">
        <f t="shared" si="3"/>
        <v>20</v>
      </c>
      <c r="C63" s="20" t="s">
        <v>41</v>
      </c>
      <c r="D63" s="20" t="s">
        <v>23</v>
      </c>
      <c r="E63" s="38" t="s">
        <v>134</v>
      </c>
      <c r="F63" s="39" t="s">
        <v>74</v>
      </c>
      <c r="G63" s="127">
        <v>0</v>
      </c>
      <c r="H63" s="35">
        <v>44890</v>
      </c>
    </row>
    <row r="64" spans="2:8">
      <c r="B64" s="28">
        <f t="shared" si="3"/>
        <v>21</v>
      </c>
      <c r="C64" s="20" t="s">
        <v>41</v>
      </c>
      <c r="D64" s="20" t="s">
        <v>23</v>
      </c>
      <c r="E64" s="38" t="s">
        <v>135</v>
      </c>
      <c r="F64" s="39" t="s">
        <v>75</v>
      </c>
      <c r="G64" s="127">
        <v>0</v>
      </c>
      <c r="H64" s="35">
        <v>44890</v>
      </c>
    </row>
    <row r="65" spans="2:8">
      <c r="B65" s="28">
        <f t="shared" si="3"/>
        <v>22</v>
      </c>
      <c r="C65" s="20" t="s">
        <v>41</v>
      </c>
      <c r="D65" s="20" t="s">
        <v>23</v>
      </c>
      <c r="E65" s="38" t="s">
        <v>136</v>
      </c>
      <c r="F65" s="39" t="s">
        <v>75</v>
      </c>
      <c r="G65" s="127">
        <v>0</v>
      </c>
      <c r="H65" s="35">
        <v>44890</v>
      </c>
    </row>
    <row r="66" spans="2:8">
      <c r="B66" s="28">
        <f t="shared" si="3"/>
        <v>23</v>
      </c>
      <c r="C66" s="20" t="s">
        <v>41</v>
      </c>
      <c r="D66" s="20" t="s">
        <v>23</v>
      </c>
      <c r="E66" s="38" t="s">
        <v>137</v>
      </c>
      <c r="F66" s="39" t="s">
        <v>75</v>
      </c>
      <c r="G66" s="127">
        <v>0</v>
      </c>
      <c r="H66" s="35">
        <v>44890</v>
      </c>
    </row>
    <row r="67" spans="2:8">
      <c r="B67" s="28">
        <f t="shared" si="3"/>
        <v>24</v>
      </c>
      <c r="C67" s="20" t="s">
        <v>41</v>
      </c>
      <c r="D67" s="20" t="s">
        <v>23</v>
      </c>
      <c r="E67" s="38" t="s">
        <v>138</v>
      </c>
      <c r="F67" s="39" t="s">
        <v>75</v>
      </c>
      <c r="G67" s="127">
        <v>0</v>
      </c>
      <c r="H67" s="35">
        <v>44890</v>
      </c>
    </row>
    <row r="68" spans="2:8">
      <c r="B68" s="28">
        <f t="shared" si="3"/>
        <v>25</v>
      </c>
      <c r="C68" s="20" t="s">
        <v>41</v>
      </c>
      <c r="D68" s="20" t="s">
        <v>23</v>
      </c>
      <c r="E68" s="38" t="s">
        <v>139</v>
      </c>
      <c r="F68" s="39" t="s">
        <v>75</v>
      </c>
      <c r="G68" s="127">
        <v>0</v>
      </c>
      <c r="H68" s="35">
        <v>44890</v>
      </c>
    </row>
    <row r="69" spans="2:8">
      <c r="B69" s="28">
        <f t="shared" si="3"/>
        <v>26</v>
      </c>
      <c r="C69" s="20" t="s">
        <v>41</v>
      </c>
      <c r="D69" s="20" t="s">
        <v>23</v>
      </c>
      <c r="E69" s="38" t="s">
        <v>140</v>
      </c>
      <c r="F69" s="39" t="s">
        <v>75</v>
      </c>
      <c r="G69" s="127">
        <v>0</v>
      </c>
      <c r="H69" s="35">
        <v>44890</v>
      </c>
    </row>
    <row r="70" spans="2:8">
      <c r="B70" s="28">
        <f t="shared" si="3"/>
        <v>27</v>
      </c>
      <c r="C70" s="20" t="s">
        <v>41</v>
      </c>
      <c r="D70" s="20" t="s">
        <v>23</v>
      </c>
      <c r="E70" s="38" t="s">
        <v>141</v>
      </c>
      <c r="F70" s="39" t="s">
        <v>75</v>
      </c>
      <c r="G70" s="127">
        <v>0</v>
      </c>
      <c r="H70" s="35">
        <v>44890</v>
      </c>
    </row>
    <row r="71" spans="2:8">
      <c r="B71" s="28">
        <f t="shared" si="3"/>
        <v>28</v>
      </c>
      <c r="C71" s="20" t="s">
        <v>41</v>
      </c>
      <c r="D71" s="20" t="s">
        <v>23</v>
      </c>
      <c r="E71" s="43" t="s">
        <v>76</v>
      </c>
      <c r="F71" s="44" t="s">
        <v>77</v>
      </c>
      <c r="G71" s="127">
        <v>0</v>
      </c>
      <c r="H71" s="35">
        <v>44890</v>
      </c>
    </row>
    <row r="72" spans="2:8" s="17" customFormat="1" ht="18" customHeight="1">
      <c r="B72" s="27" t="s">
        <v>42</v>
      </c>
      <c r="C72" s="18"/>
      <c r="D72" s="18"/>
      <c r="E72" s="18"/>
      <c r="F72" s="19"/>
      <c r="G72" s="19"/>
      <c r="H72" s="55"/>
    </row>
    <row r="73" spans="2:8">
      <c r="B73" s="28">
        <f>B71+1</f>
        <v>29</v>
      </c>
      <c r="C73" s="20" t="s">
        <v>41</v>
      </c>
      <c r="D73" s="20" t="s">
        <v>42</v>
      </c>
      <c r="E73" s="40" t="s">
        <v>142</v>
      </c>
      <c r="F73" s="45" t="s">
        <v>78</v>
      </c>
      <c r="G73" s="47">
        <v>0</v>
      </c>
      <c r="H73" s="35">
        <v>44890</v>
      </c>
    </row>
    <row r="74" spans="2:8">
      <c r="B74" s="29">
        <f>B73+1</f>
        <v>30</v>
      </c>
      <c r="C74" s="20" t="s">
        <v>41</v>
      </c>
      <c r="D74" s="20" t="s">
        <v>42</v>
      </c>
      <c r="E74" s="40" t="s">
        <v>79</v>
      </c>
      <c r="F74" s="46" t="s">
        <v>80</v>
      </c>
      <c r="G74" s="47">
        <v>0</v>
      </c>
      <c r="H74" s="35">
        <v>44890</v>
      </c>
    </row>
    <row r="75" spans="2:8">
      <c r="B75" s="29">
        <f t="shared" ref="B75:B77" si="4">B74+1</f>
        <v>31</v>
      </c>
      <c r="C75" s="20" t="s">
        <v>41</v>
      </c>
      <c r="D75" s="20" t="s">
        <v>42</v>
      </c>
      <c r="E75" s="40" t="s">
        <v>81</v>
      </c>
      <c r="F75" s="46" t="s">
        <v>82</v>
      </c>
      <c r="G75" s="47">
        <v>0</v>
      </c>
      <c r="H75" s="35">
        <v>44890</v>
      </c>
    </row>
    <row r="76" spans="2:8">
      <c r="B76" s="29">
        <f t="shared" si="4"/>
        <v>32</v>
      </c>
      <c r="C76" s="20" t="s">
        <v>41</v>
      </c>
      <c r="D76" s="20" t="s">
        <v>42</v>
      </c>
      <c r="E76" s="40" t="s">
        <v>83</v>
      </c>
      <c r="F76" s="46" t="s">
        <v>84</v>
      </c>
      <c r="G76" s="47">
        <v>0</v>
      </c>
      <c r="H76" s="35">
        <v>44890</v>
      </c>
    </row>
    <row r="77" spans="2:8">
      <c r="B77" s="29">
        <f t="shared" si="4"/>
        <v>33</v>
      </c>
      <c r="C77" s="20" t="s">
        <v>41</v>
      </c>
      <c r="D77" s="20" t="s">
        <v>42</v>
      </c>
      <c r="E77" s="40" t="s">
        <v>85</v>
      </c>
      <c r="F77" s="46" t="s">
        <v>86</v>
      </c>
      <c r="G77" s="47">
        <v>0</v>
      </c>
      <c r="H77" s="35">
        <v>44890</v>
      </c>
    </row>
    <row r="78" spans="2:8" s="17" customFormat="1" ht="18" customHeight="1" thickBot="1">
      <c r="B78" s="27" t="s">
        <v>43</v>
      </c>
      <c r="C78" s="18"/>
      <c r="D78" s="18"/>
      <c r="E78" s="18"/>
      <c r="F78" s="19"/>
      <c r="G78" s="19"/>
      <c r="H78" s="55"/>
    </row>
    <row r="79" spans="2:8">
      <c r="B79" s="29">
        <f>B77+1</f>
        <v>34</v>
      </c>
      <c r="C79" s="20" t="s">
        <v>41</v>
      </c>
      <c r="D79" s="20" t="s">
        <v>43</v>
      </c>
      <c r="E79" s="48" t="s">
        <v>143</v>
      </c>
      <c r="F79" s="46" t="s">
        <v>87</v>
      </c>
      <c r="G79" s="127">
        <v>0</v>
      </c>
      <c r="H79" s="35">
        <v>44890</v>
      </c>
    </row>
    <row r="80" spans="2:8">
      <c r="B80" s="29">
        <f>B79+1</f>
        <v>35</v>
      </c>
      <c r="C80" s="20" t="s">
        <v>41</v>
      </c>
      <c r="D80" s="20" t="s">
        <v>43</v>
      </c>
      <c r="E80" s="40" t="s">
        <v>88</v>
      </c>
      <c r="F80" s="46" t="s">
        <v>89</v>
      </c>
      <c r="G80" s="127">
        <v>0</v>
      </c>
      <c r="H80" s="35">
        <v>44890</v>
      </c>
    </row>
    <row r="81" spans="2:8">
      <c r="B81" s="29">
        <f t="shared" ref="B81:B82" si="5">B80+1</f>
        <v>36</v>
      </c>
      <c r="C81" s="20" t="s">
        <v>41</v>
      </c>
      <c r="D81" s="20" t="s">
        <v>43</v>
      </c>
      <c r="E81" s="40" t="s">
        <v>90</v>
      </c>
      <c r="F81" s="46" t="s">
        <v>91</v>
      </c>
      <c r="G81" s="127">
        <v>0</v>
      </c>
      <c r="H81" s="35">
        <v>44890</v>
      </c>
    </row>
    <row r="82" spans="2:8">
      <c r="B82" s="29">
        <f t="shared" si="5"/>
        <v>37</v>
      </c>
      <c r="C82" s="20" t="s">
        <v>41</v>
      </c>
      <c r="D82" s="20" t="s">
        <v>43</v>
      </c>
      <c r="E82" s="40" t="s">
        <v>92</v>
      </c>
      <c r="F82" s="46" t="s">
        <v>93</v>
      </c>
      <c r="G82" s="127">
        <v>0</v>
      </c>
      <c r="H82" s="35">
        <v>44890</v>
      </c>
    </row>
  </sheetData>
  <mergeCells count="10">
    <mergeCell ref="B7:D7"/>
    <mergeCell ref="B8:D8"/>
    <mergeCell ref="B9:D9"/>
    <mergeCell ref="B5:D6"/>
    <mergeCell ref="E5:H6"/>
    <mergeCell ref="B1:D4"/>
    <mergeCell ref="E1:F2"/>
    <mergeCell ref="E3:F4"/>
    <mergeCell ref="G3:H4"/>
    <mergeCell ref="G1:H2"/>
  </mergeCells>
  <conditionalFormatting sqref="E26">
    <cfRule type="duplicateValues" dxfId="13" priority="13"/>
  </conditionalFormatting>
  <conditionalFormatting sqref="E27:E33">
    <cfRule type="duplicateValues" dxfId="12" priority="14"/>
  </conditionalFormatting>
  <conditionalFormatting sqref="E35:E36">
    <cfRule type="duplicateValues" dxfId="11" priority="12"/>
  </conditionalFormatting>
  <conditionalFormatting sqref="E38:E39">
    <cfRule type="duplicateValues" dxfId="10" priority="11"/>
  </conditionalFormatting>
  <conditionalFormatting sqref="E42">
    <cfRule type="duplicateValues" dxfId="9" priority="10"/>
  </conditionalFormatting>
  <conditionalFormatting sqref="E46:E53">
    <cfRule type="duplicateValues" dxfId="8" priority="8"/>
  </conditionalFormatting>
  <conditionalFormatting sqref="E54">
    <cfRule type="duplicateValues" dxfId="7" priority="7"/>
  </conditionalFormatting>
  <conditionalFormatting sqref="E55:E57">
    <cfRule type="duplicateValues" dxfId="6" priority="9"/>
  </conditionalFormatting>
  <conditionalFormatting sqref="E44:E45">
    <cfRule type="duplicateValues" dxfId="5" priority="6"/>
  </conditionalFormatting>
  <conditionalFormatting sqref="E71">
    <cfRule type="duplicateValues" dxfId="4" priority="4"/>
  </conditionalFormatting>
  <conditionalFormatting sqref="E59:E70">
    <cfRule type="duplicateValues" dxfId="3" priority="5"/>
  </conditionalFormatting>
  <conditionalFormatting sqref="E73:E77">
    <cfRule type="duplicateValues" dxfId="2" priority="3"/>
  </conditionalFormatting>
  <conditionalFormatting sqref="E79">
    <cfRule type="duplicateValues" dxfId="1" priority="1"/>
  </conditionalFormatting>
  <conditionalFormatting sqref="E80:E82">
    <cfRule type="duplicateValues" dxfId="0" priority="2"/>
  </conditionalFormatting>
  <printOptions horizontalCentered="1"/>
  <pageMargins left="0.39370078740157483" right="0.39370078740157483" top="0.59055118110236227" bottom="0.39370078740157483" header="0" footer="0"/>
  <pageSetup scale="48" orientation="portrait" r:id="rId1"/>
  <headerFooter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CARATULA</vt:lpstr>
      <vt:lpstr>INGENIERIA BASICA Y DE DETALLE</vt:lpstr>
      <vt:lpstr>'INGENIERIA BASICA Y DE DETALLE'!Área_de_impresión</vt:lpstr>
      <vt:lpstr>'INGENIERIA BASICA Y DE DETALLE'!Títulos_a_imprimir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hp</cp:lastModifiedBy>
  <cp:lastPrinted>2022-11-28T15:37:01Z</cp:lastPrinted>
  <dcterms:created xsi:type="dcterms:W3CDTF">2000-08-19T21:48:11Z</dcterms:created>
  <dcterms:modified xsi:type="dcterms:W3CDTF">2022-11-28T16:08:15Z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